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JUSTICIA\Boletines\Boletines-justicia 2025\Volumen I\CUADROS\"/>
    </mc:Choice>
  </mc:AlternateContent>
  <bookViews>
    <workbookView xWindow="0" yWindow="0" windowWidth="20400" windowHeight="7455"/>
  </bookViews>
  <sheets>
    <sheet name="4" sheetId="1" r:id="rId1"/>
  </sheets>
  <definedNames>
    <definedName name="_xlnm._FilterDatabase" localSheetId="0" hidden="1">'4'!#REF!</definedName>
    <definedName name="_xlnm.Print_Area" localSheetId="0">'4'!$A$1:$S$250</definedName>
    <definedName name="_xlnm.Print_Titles" localSheetId="0">'4'!$1:$6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33" i="1" l="1"/>
  <c r="R233" i="1"/>
  <c r="Q233" i="1"/>
  <c r="S227" i="1"/>
  <c r="R227" i="1"/>
  <c r="Q227" i="1"/>
  <c r="S220" i="1"/>
  <c r="R220" i="1"/>
  <c r="Q220" i="1"/>
  <c r="S201" i="1"/>
  <c r="R201" i="1"/>
  <c r="Q201" i="1"/>
  <c r="S180" i="1"/>
  <c r="R180" i="1"/>
  <c r="Q180" i="1"/>
  <c r="S177" i="1"/>
  <c r="R177" i="1"/>
  <c r="Q177" i="1"/>
  <c r="S159" i="1"/>
  <c r="R159" i="1"/>
  <c r="Q159" i="1"/>
  <c r="S137" i="1"/>
  <c r="R137" i="1"/>
  <c r="Q137" i="1"/>
  <c r="S111" i="1"/>
  <c r="R111" i="1"/>
  <c r="Q111" i="1"/>
  <c r="S89" i="1"/>
  <c r="R89" i="1"/>
  <c r="Q89" i="1"/>
  <c r="S72" i="1"/>
  <c r="R72" i="1"/>
  <c r="Q72" i="1"/>
  <c r="S56" i="1"/>
  <c r="R56" i="1"/>
  <c r="Q56" i="1"/>
  <c r="S38" i="1"/>
  <c r="R38" i="1"/>
  <c r="Q38" i="1"/>
  <c r="S25" i="1"/>
  <c r="R25" i="1"/>
  <c r="Q25" i="1"/>
  <c r="S8" i="1"/>
  <c r="R8" i="1"/>
  <c r="Q8" i="1"/>
  <c r="S7" i="1"/>
  <c r="R7" i="1"/>
  <c r="Q7" i="1"/>
  <c r="P233" i="1"/>
  <c r="P227" i="1"/>
  <c r="P220" i="1"/>
  <c r="P201" i="1"/>
  <c r="P180" i="1"/>
  <c r="P177" i="1"/>
  <c r="P159" i="1"/>
  <c r="P137" i="1"/>
  <c r="P111" i="1"/>
  <c r="P89" i="1"/>
  <c r="P72" i="1"/>
  <c r="P56" i="1"/>
  <c r="P38" i="1"/>
  <c r="P25" i="1"/>
  <c r="P8" i="1"/>
  <c r="P7" i="1"/>
  <c r="O233" i="1"/>
  <c r="O227" i="1"/>
  <c r="O220" i="1"/>
  <c r="O201" i="1"/>
  <c r="O180" i="1"/>
  <c r="O177" i="1"/>
  <c r="O159" i="1"/>
  <c r="O137" i="1"/>
  <c r="O111" i="1"/>
  <c r="O89" i="1"/>
  <c r="O72" i="1"/>
  <c r="O56" i="1"/>
  <c r="O38" i="1"/>
  <c r="O25" i="1"/>
  <c r="O8" i="1"/>
  <c r="O7" i="1"/>
  <c r="D102" i="1" l="1"/>
  <c r="D103" i="1"/>
  <c r="D107" i="1"/>
  <c r="G138" i="1" l="1"/>
  <c r="D246" i="1" l="1"/>
  <c r="D245" i="1"/>
  <c r="D244" i="1"/>
  <c r="D243" i="1"/>
  <c r="D242" i="1"/>
  <c r="D241" i="1"/>
  <c r="D240" i="1"/>
  <c r="D239" i="1"/>
  <c r="D238" i="1"/>
  <c r="D237" i="1"/>
  <c r="D236" i="1"/>
  <c r="D235" i="1"/>
  <c r="D234" i="1"/>
  <c r="N233" i="1"/>
  <c r="M233" i="1"/>
  <c r="L233" i="1"/>
  <c r="K233" i="1"/>
  <c r="J233" i="1"/>
  <c r="I233" i="1"/>
  <c r="H233" i="1"/>
  <c r="G233" i="1"/>
  <c r="F233" i="1"/>
  <c r="E233" i="1"/>
  <c r="D231" i="1"/>
  <c r="D232" i="1"/>
  <c r="D230" i="1"/>
  <c r="D229" i="1"/>
  <c r="N227" i="1"/>
  <c r="M227" i="1"/>
  <c r="L227" i="1"/>
  <c r="K227" i="1"/>
  <c r="J227" i="1"/>
  <c r="I227" i="1"/>
  <c r="H227" i="1"/>
  <c r="G227" i="1"/>
  <c r="F227" i="1"/>
  <c r="E227" i="1"/>
  <c r="D226" i="1"/>
  <c r="D224" i="1"/>
  <c r="D223" i="1"/>
  <c r="D222" i="1"/>
  <c r="D221" i="1"/>
  <c r="N220" i="1"/>
  <c r="M220" i="1"/>
  <c r="L220" i="1"/>
  <c r="K220" i="1"/>
  <c r="J220" i="1"/>
  <c r="I220" i="1"/>
  <c r="H220" i="1"/>
  <c r="G220" i="1"/>
  <c r="F220" i="1"/>
  <c r="E220" i="1"/>
  <c r="D219" i="1"/>
  <c r="D218" i="1"/>
  <c r="D217" i="1"/>
  <c r="D216" i="1"/>
  <c r="F201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N201" i="1"/>
  <c r="M201" i="1"/>
  <c r="L201" i="1"/>
  <c r="K201" i="1"/>
  <c r="J201" i="1"/>
  <c r="I201" i="1"/>
  <c r="H201" i="1"/>
  <c r="G201" i="1"/>
  <c r="E201" i="1"/>
  <c r="D200" i="1"/>
  <c r="D199" i="1"/>
  <c r="D196" i="1"/>
  <c r="D198" i="1"/>
  <c r="D197" i="1"/>
  <c r="D195" i="1"/>
  <c r="D194" i="1"/>
  <c r="D193" i="1"/>
  <c r="D192" i="1"/>
  <c r="D191" i="1"/>
  <c r="E180" i="1"/>
  <c r="D190" i="1"/>
  <c r="D189" i="1"/>
  <c r="D188" i="1"/>
  <c r="F180" i="1"/>
  <c r="D187" i="1"/>
  <c r="D186" i="1"/>
  <c r="D184" i="1"/>
  <c r="D183" i="1"/>
  <c r="D182" i="1"/>
  <c r="N180" i="1"/>
  <c r="M180" i="1"/>
  <c r="L180" i="1"/>
  <c r="K180" i="1"/>
  <c r="J180" i="1"/>
  <c r="I180" i="1"/>
  <c r="H180" i="1"/>
  <c r="G180" i="1"/>
  <c r="D179" i="1"/>
  <c r="D178" i="1"/>
  <c r="N177" i="1"/>
  <c r="M177" i="1"/>
  <c r="L177" i="1"/>
  <c r="K177" i="1"/>
  <c r="J177" i="1"/>
  <c r="I177" i="1"/>
  <c r="H177" i="1"/>
  <c r="G177" i="1"/>
  <c r="F177" i="1"/>
  <c r="E177" i="1"/>
  <c r="D176" i="1"/>
  <c r="D175" i="1"/>
  <c r="D174" i="1"/>
  <c r="D173" i="1"/>
  <c r="D172" i="1"/>
  <c r="F159" i="1"/>
  <c r="D171" i="1"/>
  <c r="D170" i="1"/>
  <c r="D168" i="1"/>
  <c r="D167" i="1"/>
  <c r="D166" i="1"/>
  <c r="D165" i="1"/>
  <c r="D164" i="1"/>
  <c r="D163" i="1"/>
  <c r="D162" i="1"/>
  <c r="D161" i="1"/>
  <c r="D160" i="1"/>
  <c r="N159" i="1"/>
  <c r="M159" i="1"/>
  <c r="L159" i="1"/>
  <c r="K159" i="1"/>
  <c r="J159" i="1"/>
  <c r="I159" i="1"/>
  <c r="H159" i="1"/>
  <c r="G159" i="1"/>
  <c r="E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1" i="1"/>
  <c r="D139" i="1"/>
  <c r="F138" i="1"/>
  <c r="F137" i="1" s="1"/>
  <c r="D138" i="1"/>
  <c r="N137" i="1"/>
  <c r="M137" i="1"/>
  <c r="L137" i="1"/>
  <c r="K137" i="1"/>
  <c r="J137" i="1"/>
  <c r="I137" i="1"/>
  <c r="H137" i="1"/>
  <c r="G137" i="1"/>
  <c r="E137" i="1"/>
  <c r="D136" i="1"/>
  <c r="D135" i="1"/>
  <c r="D132" i="1"/>
  <c r="D130" i="1"/>
  <c r="D129" i="1"/>
  <c r="D128" i="1"/>
  <c r="D127" i="1"/>
  <c r="F111" i="1"/>
  <c r="D125" i="1"/>
  <c r="D124" i="1"/>
  <c r="D123" i="1"/>
  <c r="D122" i="1"/>
  <c r="D121" i="1"/>
  <c r="D120" i="1"/>
  <c r="D118" i="1"/>
  <c r="D117" i="1"/>
  <c r="D115" i="1"/>
  <c r="D114" i="1"/>
  <c r="D113" i="1"/>
  <c r="D112" i="1"/>
  <c r="N111" i="1"/>
  <c r="M111" i="1"/>
  <c r="L111" i="1"/>
  <c r="K111" i="1"/>
  <c r="J111" i="1"/>
  <c r="I111" i="1"/>
  <c r="H111" i="1"/>
  <c r="G111" i="1"/>
  <c r="E111" i="1"/>
  <c r="D110" i="1"/>
  <c r="D109" i="1"/>
  <c r="D108" i="1"/>
  <c r="D106" i="1"/>
  <c r="D105" i="1"/>
  <c r="D104" i="1"/>
  <c r="D101" i="1"/>
  <c r="D100" i="1"/>
  <c r="D99" i="1"/>
  <c r="F89" i="1"/>
  <c r="D98" i="1"/>
  <c r="D96" i="1"/>
  <c r="D94" i="1"/>
  <c r="D92" i="1"/>
  <c r="D93" i="1"/>
  <c r="N89" i="1"/>
  <c r="M89" i="1"/>
  <c r="L89" i="1"/>
  <c r="K89" i="1"/>
  <c r="J89" i="1"/>
  <c r="I89" i="1"/>
  <c r="H89" i="1"/>
  <c r="G89" i="1"/>
  <c r="E89" i="1"/>
  <c r="D88" i="1"/>
  <c r="D87" i="1"/>
  <c r="D84" i="1"/>
  <c r="D83" i="1"/>
  <c r="D81" i="1"/>
  <c r="D80" i="1"/>
  <c r="D79" i="1"/>
  <c r="D78" i="1"/>
  <c r="F72" i="1"/>
  <c r="D77" i="1"/>
  <c r="D75" i="1"/>
  <c r="D74" i="1"/>
  <c r="D73" i="1"/>
  <c r="N72" i="1"/>
  <c r="M72" i="1"/>
  <c r="L72" i="1"/>
  <c r="K72" i="1"/>
  <c r="J72" i="1"/>
  <c r="I72" i="1"/>
  <c r="H72" i="1"/>
  <c r="G72" i="1"/>
  <c r="E72" i="1"/>
  <c r="D71" i="1"/>
  <c r="D70" i="1"/>
  <c r="D69" i="1"/>
  <c r="D67" i="1"/>
  <c r="D66" i="1"/>
  <c r="D65" i="1"/>
  <c r="D64" i="1"/>
  <c r="D63" i="1"/>
  <c r="F62" i="1"/>
  <c r="F56" i="1" s="1"/>
  <c r="D62" i="1"/>
  <c r="D60" i="1"/>
  <c r="D59" i="1"/>
  <c r="D57" i="1"/>
  <c r="N56" i="1"/>
  <c r="M56" i="1"/>
  <c r="L56" i="1"/>
  <c r="K56" i="1"/>
  <c r="J56" i="1"/>
  <c r="I56" i="1"/>
  <c r="H56" i="1"/>
  <c r="G56" i="1"/>
  <c r="E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N38" i="1"/>
  <c r="M38" i="1"/>
  <c r="L38" i="1"/>
  <c r="K38" i="1"/>
  <c r="J38" i="1"/>
  <c r="I38" i="1"/>
  <c r="H38" i="1"/>
  <c r="G38" i="1"/>
  <c r="F38" i="1"/>
  <c r="E38" i="1"/>
  <c r="D37" i="1"/>
  <c r="D36" i="1"/>
  <c r="D35" i="1"/>
  <c r="D33" i="1"/>
  <c r="D32" i="1"/>
  <c r="F31" i="1"/>
  <c r="F25" i="1" s="1"/>
  <c r="D31" i="1"/>
  <c r="D28" i="1"/>
  <c r="D29" i="1"/>
  <c r="D27" i="1"/>
  <c r="N25" i="1"/>
  <c r="M25" i="1"/>
  <c r="L25" i="1"/>
  <c r="K25" i="1"/>
  <c r="J25" i="1"/>
  <c r="I25" i="1"/>
  <c r="H25" i="1"/>
  <c r="G25" i="1"/>
  <c r="E25" i="1"/>
  <c r="D24" i="1"/>
  <c r="F23" i="1"/>
  <c r="D23" i="1"/>
  <c r="F20" i="1"/>
  <c r="D20" i="1"/>
  <c r="D17" i="1"/>
  <c r="D16" i="1"/>
  <c r="D14" i="1"/>
  <c r="D11" i="1"/>
  <c r="D10" i="1"/>
  <c r="D9" i="1"/>
  <c r="N8" i="1"/>
  <c r="M8" i="1"/>
  <c r="L8" i="1"/>
  <c r="K8" i="1"/>
  <c r="J8" i="1"/>
  <c r="I8" i="1"/>
  <c r="H8" i="1"/>
  <c r="G8" i="1"/>
  <c r="F8" i="1"/>
  <c r="E8" i="1"/>
  <c r="D72" i="1" l="1"/>
  <c r="D233" i="1"/>
  <c r="D159" i="1"/>
  <c r="D227" i="1"/>
  <c r="D89" i="1"/>
  <c r="D38" i="1"/>
  <c r="D56" i="1"/>
  <c r="D177" i="1"/>
  <c r="D180" i="1"/>
  <c r="G7" i="1"/>
  <c r="D25" i="1"/>
  <c r="D201" i="1"/>
  <c r="D8" i="1"/>
  <c r="D220" i="1"/>
  <c r="M7" i="1"/>
  <c r="I7" i="1"/>
  <c r="N7" i="1"/>
  <c r="J7" i="1"/>
  <c r="L7" i="1"/>
  <c r="D137" i="1"/>
  <c r="H7" i="1"/>
  <c r="K7" i="1"/>
  <c r="D111" i="1"/>
  <c r="F7" i="1"/>
  <c r="E7" i="1"/>
  <c r="D7" i="1" l="1"/>
</calcChain>
</file>

<file path=xl/sharedStrings.xml><?xml version="1.0" encoding="utf-8"?>
<sst xmlns="http://schemas.openxmlformats.org/spreadsheetml/2006/main" count="1720" uniqueCount="256">
  <si>
    <t xml:space="preserve">                                                                  </t>
  </si>
  <si>
    <t>Detenidos</t>
  </si>
  <si>
    <t>Total</t>
  </si>
  <si>
    <t>Sexo</t>
  </si>
  <si>
    <t>Provincia y comarca indígena</t>
  </si>
  <si>
    <t>Hombres</t>
  </si>
  <si>
    <t>Mujeres</t>
  </si>
  <si>
    <t xml:space="preserve">Bocas del Toro </t>
  </si>
  <si>
    <t>Coclé</t>
  </si>
  <si>
    <t>Colón</t>
  </si>
  <si>
    <t>Chiri- quí</t>
  </si>
  <si>
    <t>Darién</t>
  </si>
  <si>
    <t>Herre-ra</t>
  </si>
  <si>
    <t>Los Santos</t>
  </si>
  <si>
    <t>Pana-má</t>
  </si>
  <si>
    <t xml:space="preserve">Pana-má Oeste </t>
  </si>
  <si>
    <t>Vera-guas</t>
  </si>
  <si>
    <t>Kuna Yala</t>
  </si>
  <si>
    <t>Embe-rá</t>
  </si>
  <si>
    <t>Ngäbe Buglé</t>
  </si>
  <si>
    <t>TOTAL</t>
  </si>
  <si>
    <t xml:space="preserve">Contra la personalidad jurídica del Estado </t>
  </si>
  <si>
    <t>Actos subversivos</t>
  </si>
  <si>
    <t>-</t>
  </si>
  <si>
    <t xml:space="preserve">Contra la libertad del Presidente </t>
  </si>
  <si>
    <t xml:space="preserve">Contra la vida del Presidente </t>
  </si>
  <si>
    <t xml:space="preserve">Dirigir o formar parte de organización de carácter </t>
  </si>
  <si>
    <t>internacional dedicada al tráfico con personas o</t>
  </si>
  <si>
    <t>drogas</t>
  </si>
  <si>
    <t xml:space="preserve">Hacer tomar armas a nacionales contra los poderes </t>
  </si>
  <si>
    <t xml:space="preserve"> </t>
  </si>
  <si>
    <t>constituidos legalmente</t>
  </si>
  <si>
    <t>Incitar a la rebelión sedición o motín</t>
  </si>
  <si>
    <t>Impedir o perturbar el cumplimiento de convenios</t>
  </si>
  <si>
    <t xml:space="preserve">o tratados celebrados o ratificados por la </t>
  </si>
  <si>
    <t>República</t>
  </si>
  <si>
    <t>Mantener inteligencia con un gobierno extranjero</t>
  </si>
  <si>
    <t>para producir hostilidades o guerras contra la</t>
  </si>
  <si>
    <t>patria</t>
  </si>
  <si>
    <t>Otros</t>
  </si>
  <si>
    <t xml:space="preserve">Contra la libertad </t>
  </si>
  <si>
    <t xml:space="preserve">Contra la inviolabilidad del secreto y el derecho a </t>
  </si>
  <si>
    <t>la intimidad</t>
  </si>
  <si>
    <t xml:space="preserve">Contra las libertades políticas </t>
  </si>
  <si>
    <t>Contra la libertad de reunión y de prensa</t>
  </si>
  <si>
    <t xml:space="preserve">Impedir o perturbar el ejercicio de las funciones o </t>
  </si>
  <si>
    <t>ceremonias religiosas</t>
  </si>
  <si>
    <t xml:space="preserve">Privar a otro de su libertad </t>
  </si>
  <si>
    <t xml:space="preserve">Profanar o violar tumbas </t>
  </si>
  <si>
    <t xml:space="preserve">Usar violencias o amenazas para obligar a alguien </t>
  </si>
  <si>
    <t>a hacer algo contra su voluntad</t>
  </si>
  <si>
    <t xml:space="preserve">Violación de domicilio </t>
  </si>
  <si>
    <t xml:space="preserve">Otros </t>
  </si>
  <si>
    <t xml:space="preserve">Contra la administración pública </t>
  </si>
  <si>
    <t>Abuso de autoridad</t>
  </si>
  <si>
    <t>Concusión y exacción</t>
  </si>
  <si>
    <t xml:space="preserve">Corrupción de funcionarios públicos </t>
  </si>
  <si>
    <t>Denegación de justicia</t>
  </si>
  <si>
    <t xml:space="preserve">Destrucción de documentos en las oficinas públicas </t>
  </si>
  <si>
    <t>Enriquecimiento injustificado</t>
  </si>
  <si>
    <t xml:space="preserve">Entorpecer la labor de la autoridad pública </t>
  </si>
  <si>
    <t xml:space="preserve">Extralimitación de funciones </t>
  </si>
  <si>
    <t>Infracción de los deberes de los servidores públicos</t>
  </si>
  <si>
    <t xml:space="preserve">Irrespeto a la autoridad </t>
  </si>
  <si>
    <t xml:space="preserve">Peculado </t>
  </si>
  <si>
    <t>Resistencia a la autoridad</t>
  </si>
  <si>
    <t>Sustracción de documentos en las oficinas públicas</t>
  </si>
  <si>
    <t xml:space="preserve">Usurpación de funciones públicas </t>
  </si>
  <si>
    <t>Violación de sellos</t>
  </si>
  <si>
    <t xml:space="preserve">Contra la administración de justicia </t>
  </si>
  <si>
    <t>Apología del delito</t>
  </si>
  <si>
    <t xml:space="preserve">Aprovechamiento de las cosas provenientes del </t>
  </si>
  <si>
    <t>delito</t>
  </si>
  <si>
    <t>Calumnia en actuaciones judiciales</t>
  </si>
  <si>
    <t xml:space="preserve">Denunciar una infracción punible sabiendo </t>
  </si>
  <si>
    <t>que no se ha cometido</t>
  </si>
  <si>
    <t xml:space="preserve">Evasión de detenidos o sancionados </t>
  </si>
  <si>
    <t>Falso testimonio</t>
  </si>
  <si>
    <t xml:space="preserve">Hacerse justicia por sí mismo </t>
  </si>
  <si>
    <t>Prevaricato</t>
  </si>
  <si>
    <t xml:space="preserve">Quebrantamiento de sanciones </t>
  </si>
  <si>
    <t>Simulación de pruebas o indicios que puedan</t>
  </si>
  <si>
    <t>servir a una instrucción judicial</t>
  </si>
  <si>
    <t xml:space="preserve">Soborno </t>
  </si>
  <si>
    <t xml:space="preserve">Contra la fe pública </t>
  </si>
  <si>
    <t>Ejercicio ilegal de una profesión</t>
  </si>
  <si>
    <t>Falsedad</t>
  </si>
  <si>
    <t>Falsificación de firmas</t>
  </si>
  <si>
    <t xml:space="preserve">Falsificación de papel sellado, estampillas y timbres </t>
  </si>
  <si>
    <t>nacionales</t>
  </si>
  <si>
    <t>Falsificación en documentos y escritos privados</t>
  </si>
  <si>
    <t>Falsificación en documentos y escritos públicos</t>
  </si>
  <si>
    <t>Falsificación o alteración de moneda</t>
  </si>
  <si>
    <t>Girar cheque sin suficiente provisión de fondos</t>
  </si>
  <si>
    <t xml:space="preserve">Hacer uso de una tarjeta de crédito o débito no </t>
  </si>
  <si>
    <t>expedida a su favor</t>
  </si>
  <si>
    <t>Introducción y circulación de monedas falsas</t>
  </si>
  <si>
    <t xml:space="preserve">Suprimir, ocultar, destruir en todo o parte de un </t>
  </si>
  <si>
    <t>documento original o una copia que lo sustituya</t>
  </si>
  <si>
    <t>legalmente</t>
  </si>
  <si>
    <t xml:space="preserve">Contra la seguridad colectiva </t>
  </si>
  <si>
    <t>Asociación ilícita</t>
  </si>
  <si>
    <t xml:space="preserve">Alteración o modificación de una estructura física </t>
  </si>
  <si>
    <t>aéreo</t>
  </si>
  <si>
    <t>Compra y venta de drogas</t>
  </si>
  <si>
    <t xml:space="preserve">Contra la seguridad de los medios de transporte o </t>
  </si>
  <si>
    <t>comunicaciones</t>
  </si>
  <si>
    <t>Cultivo, extracción y elaboración de drogas</t>
  </si>
  <si>
    <t>Envenenar o contaminar aguas potables</t>
  </si>
  <si>
    <t>Incendio</t>
  </si>
  <si>
    <t>Piratería</t>
  </si>
  <si>
    <t xml:space="preserve">Posesión de drogas </t>
  </si>
  <si>
    <t xml:space="preserve">Posesión, uso y tráfico ilegal de drogas </t>
  </si>
  <si>
    <t xml:space="preserve">Posesión y comercio de armas prohibidas </t>
  </si>
  <si>
    <t xml:space="preserve">Terrorismo </t>
  </si>
  <si>
    <t xml:space="preserve">Tráfico de drogas </t>
  </si>
  <si>
    <t xml:space="preserve">Uso de drogas </t>
  </si>
  <si>
    <t>Venta de alimentos o medicinas dañadas</t>
  </si>
  <si>
    <t xml:space="preserve">Contra la economía nacional </t>
  </si>
  <si>
    <t>Blanqueo de capitales (lavado de dinero)</t>
  </si>
  <si>
    <t>Competencia desleal</t>
  </si>
  <si>
    <t xml:space="preserve">Contrabando </t>
  </si>
  <si>
    <t xml:space="preserve">Contra el derecho de autor </t>
  </si>
  <si>
    <t xml:space="preserve">Contra la libre competencia y los derechos de los  </t>
  </si>
  <si>
    <t xml:space="preserve">consumidores y usuarios </t>
  </si>
  <si>
    <t>Contra la seguridad informática</t>
  </si>
  <si>
    <t xml:space="preserve">Contra los derechos de propiedad industrial </t>
  </si>
  <si>
    <t>Declararse en quiebra</t>
  </si>
  <si>
    <t xml:space="preserve">Defraudación fiscal </t>
  </si>
  <si>
    <t xml:space="preserve">Delitos financieros </t>
  </si>
  <si>
    <t>Difundir una enfermedad en animales o plantas</t>
  </si>
  <si>
    <t>Fabricar, importar o vender producto protegido por</t>
  </si>
  <si>
    <t xml:space="preserve">patente sin autorización </t>
  </si>
  <si>
    <t xml:space="preserve">Producción y venta ilegal de bebidas alcohólicas </t>
  </si>
  <si>
    <t xml:space="preserve">Restringir o imposibilitar el libre comercio </t>
  </si>
  <si>
    <t xml:space="preserve">Retención indebida de cuotas </t>
  </si>
  <si>
    <t xml:space="preserve">Usar marca legítima ajena en productos o artículos </t>
  </si>
  <si>
    <t xml:space="preserve">de su propia fabricación </t>
  </si>
  <si>
    <t xml:space="preserve">Vender o hacer circular productos agrícolas </t>
  </si>
  <si>
    <t xml:space="preserve">o industriales con nombres, marcas o signos </t>
  </si>
  <si>
    <t>distintivos falsificados o alterados</t>
  </si>
  <si>
    <t>Contra el orden jurídico familiar y el estado civil</t>
  </si>
  <si>
    <t xml:space="preserve">Adulterio </t>
  </si>
  <si>
    <t xml:space="preserve">Bigamia </t>
  </si>
  <si>
    <t xml:space="preserve">Contra la identidad y tráfico de personas menores </t>
  </si>
  <si>
    <t>de edad</t>
  </si>
  <si>
    <t xml:space="preserve">Deambular a deshoras </t>
  </si>
  <si>
    <t xml:space="preserve">Evasión del hogar </t>
  </si>
  <si>
    <t>Incesto</t>
  </si>
  <si>
    <t xml:space="preserve">Incumplimiento de los deberes familiares </t>
  </si>
  <si>
    <t xml:space="preserve">Irrespeto a los padres </t>
  </si>
  <si>
    <t xml:space="preserve">Lugares no aptos para menores </t>
  </si>
  <si>
    <t xml:space="preserve">Maltrato al menor </t>
  </si>
  <si>
    <t xml:space="preserve">Negligencia de padres y tutores </t>
  </si>
  <si>
    <t xml:space="preserve">Pensión alimenticia </t>
  </si>
  <si>
    <t xml:space="preserve">Riña familiar </t>
  </si>
  <si>
    <t>Suprimir o alterar el estado civil</t>
  </si>
  <si>
    <t xml:space="preserve">Sustracción de menores </t>
  </si>
  <si>
    <t>Violencia contra un adulto mayor</t>
  </si>
  <si>
    <t xml:space="preserve">Violencia intrafamiliar </t>
  </si>
  <si>
    <t xml:space="preserve">Contra el pudor y la libertad sexual </t>
  </si>
  <si>
    <t xml:space="preserve">Abusos deshonestos </t>
  </si>
  <si>
    <t xml:space="preserve">Acoso sexual </t>
  </si>
  <si>
    <t xml:space="preserve">Corrupción de menores </t>
  </si>
  <si>
    <t xml:space="preserve">Estupro </t>
  </si>
  <si>
    <t>Explotación sexual comercial</t>
  </si>
  <si>
    <t>Pornografía</t>
  </si>
  <si>
    <t>Prostitución clandestina</t>
  </si>
  <si>
    <t>Proxenetismo</t>
  </si>
  <si>
    <t>Rapto</t>
  </si>
  <si>
    <t xml:space="preserve">Relaciones sexuales consensuadas con un o una </t>
  </si>
  <si>
    <t>menor de edad</t>
  </si>
  <si>
    <t>Rufianismo</t>
  </si>
  <si>
    <t>Sodomía</t>
  </si>
  <si>
    <t xml:space="preserve">Tentativa de violación carnal </t>
  </si>
  <si>
    <t>Turismo sexual</t>
  </si>
  <si>
    <t xml:space="preserve">Violación carnal </t>
  </si>
  <si>
    <t xml:space="preserve">Contra el honor </t>
  </si>
  <si>
    <t xml:space="preserve">Calumnia </t>
  </si>
  <si>
    <t xml:space="preserve">Injuria </t>
  </si>
  <si>
    <t xml:space="preserve">Contra la vida y la integridad personal </t>
  </si>
  <si>
    <t xml:space="preserve">Abandono de niños u otras personas incapaces </t>
  </si>
  <si>
    <t xml:space="preserve">de velar por su seguridad o su salud </t>
  </si>
  <si>
    <t xml:space="preserve">Agresión con uso de violencia </t>
  </si>
  <si>
    <t xml:space="preserve">Disparar arma de fuego </t>
  </si>
  <si>
    <t xml:space="preserve">Escándalo </t>
  </si>
  <si>
    <t>Femicidio</t>
  </si>
  <si>
    <t xml:space="preserve">Homicidio  </t>
  </si>
  <si>
    <t xml:space="preserve">Homicidio por imprudencia </t>
  </si>
  <si>
    <t xml:space="preserve">Inducir al suicidio  </t>
  </si>
  <si>
    <t xml:space="preserve">Lesiones personales </t>
  </si>
  <si>
    <t xml:space="preserve">Lesiones por imprudencia </t>
  </si>
  <si>
    <t xml:space="preserve">Provocaciones y amenazas </t>
  </si>
  <si>
    <t>Reproducción y manipulación genética</t>
  </si>
  <si>
    <t xml:space="preserve">Riña </t>
  </si>
  <si>
    <t xml:space="preserve">Tentativa de homicidio </t>
  </si>
  <si>
    <t>Tentativa de suicidio</t>
  </si>
  <si>
    <t xml:space="preserve">Violencia de género </t>
  </si>
  <si>
    <t xml:space="preserve">Contra el patrimonio </t>
  </si>
  <si>
    <t xml:space="preserve">Abigeato (hurto pecuario) </t>
  </si>
  <si>
    <t xml:space="preserve">Abuso de confianza </t>
  </si>
  <si>
    <t xml:space="preserve">Apropiación indebida </t>
  </si>
  <si>
    <t>Contra el patrimonio histórico de la nación</t>
  </si>
  <si>
    <t xml:space="preserve">Daños o perjuicios a la propiedad </t>
  </si>
  <si>
    <t>Estafa y otros fraudes</t>
  </si>
  <si>
    <t xml:space="preserve">Extorsión </t>
  </si>
  <si>
    <t xml:space="preserve">Hurto </t>
  </si>
  <si>
    <t xml:space="preserve">Poseer artículo de dudosa procedencia </t>
  </si>
  <si>
    <t xml:space="preserve">Retención indebida </t>
  </si>
  <si>
    <t xml:space="preserve">Robo </t>
  </si>
  <si>
    <t xml:space="preserve">Secuestro </t>
  </si>
  <si>
    <t xml:space="preserve">Sospecha de hurto </t>
  </si>
  <si>
    <t xml:space="preserve">Sospecha de robo </t>
  </si>
  <si>
    <t xml:space="preserve">Tentativa de hurto </t>
  </si>
  <si>
    <t xml:space="preserve">Tentativa de robo </t>
  </si>
  <si>
    <t xml:space="preserve">Usurpación </t>
  </si>
  <si>
    <t xml:space="preserve">Contra el ambiente </t>
  </si>
  <si>
    <t xml:space="preserve">Contra la normativa urbanística </t>
  </si>
  <si>
    <t xml:space="preserve">Contra la vida silvestre </t>
  </si>
  <si>
    <t xml:space="preserve">Contra los animales domésticos </t>
  </si>
  <si>
    <t xml:space="preserve">Contra los recursos naturales </t>
  </si>
  <si>
    <t xml:space="preserve">Tramitación, aprobación y cumplimiento de </t>
  </si>
  <si>
    <t>documentación ambiental</t>
  </si>
  <si>
    <t xml:space="preserve">Contra la humanidad </t>
  </si>
  <si>
    <t xml:space="preserve">Contra las personas y los bienes protegidos por el  </t>
  </si>
  <si>
    <t>derecho internacional humanitario</t>
  </si>
  <si>
    <t xml:space="preserve">Desaparición forzada de una persona </t>
  </si>
  <si>
    <t xml:space="preserve">Trata de personas </t>
  </si>
  <si>
    <t>Trafico ilícito de migrantes</t>
  </si>
  <si>
    <t xml:space="preserve">Otras faltas o delitos </t>
  </si>
  <si>
    <t xml:space="preserve">Animales en soltura </t>
  </si>
  <si>
    <t xml:space="preserve">Captura en batidas </t>
  </si>
  <si>
    <t xml:space="preserve">Captura por investigación </t>
  </si>
  <si>
    <t xml:space="preserve">Captura solicitada </t>
  </si>
  <si>
    <t xml:space="preserve">Conducta desenfrenada </t>
  </si>
  <si>
    <t xml:space="preserve">Contra la Ley de Migración </t>
  </si>
  <si>
    <t xml:space="preserve">Contra la Ley Electoral </t>
  </si>
  <si>
    <t xml:space="preserve">Embriaguez </t>
  </si>
  <si>
    <t xml:space="preserve">Juegos prohibidos (azar) </t>
  </si>
  <si>
    <t xml:space="preserve">No portar cédula de identidad personal </t>
  </si>
  <si>
    <t xml:space="preserve">Portar arma blanca </t>
  </si>
  <si>
    <t xml:space="preserve">No especificado </t>
  </si>
  <si>
    <t>- Cantidad nula o cero.</t>
  </si>
  <si>
    <t>Fuente: Dirección de Seguridad Ciudadana de la Policía Nacional.</t>
  </si>
  <si>
    <t>Posesión de armas de fuego</t>
  </si>
  <si>
    <t>Contra los derechos colectivos de los pueblos</t>
  </si>
  <si>
    <t>Tentativa de femicidio</t>
  </si>
  <si>
    <t>Contra la seguridad colectiva: (Continuación)</t>
  </si>
  <si>
    <t>Contra el orden jurídico familiar y el estado civil:</t>
  </si>
  <si>
    <t>(Continuación)</t>
  </si>
  <si>
    <t>Contra la administración pública: (Continuación)</t>
  </si>
  <si>
    <t>Contra la vida y la integridad personal: (Continuación)</t>
  </si>
  <si>
    <t xml:space="preserve"> Falta o delito</t>
  </si>
  <si>
    <t>indígenas</t>
  </si>
  <si>
    <t>de un medio de transporte terrestre, marítimo o</t>
  </si>
  <si>
    <t>Cuadro 4.  DETENIDOS EN LA REPÚBLICA, POR SEXO, PROVINCIA Y COMARCA INDÍGENA, SEGÚN FALTA O DELITO: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</si>
</sst>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5">
    <font>
      <sz val="10"/>
      <name val="Arial"/>
      <charset val="134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2" fillId="2" borderId="0" xfId="0" applyFont="1" applyFill="1"/>
    <xf numFmtId="0" fontId="2" fillId="0" borderId="0" xfId="0" applyFo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/>
    <xf numFmtId="3" fontId="2" fillId="0" borderId="0" xfId="0" applyNumberFormat="1" applyFont="1" applyFill="1" applyBorder="1"/>
    <xf numFmtId="3" fontId="3" fillId="3" borderId="7" xfId="0" applyNumberFormat="1" applyFont="1" applyFill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3" fontId="2" fillId="0" borderId="12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wrapText="1"/>
    </xf>
    <xf numFmtId="164" fontId="1" fillId="0" borderId="0" xfId="0" applyNumberFormat="1" applyFont="1" applyFill="1" applyBorder="1"/>
    <xf numFmtId="164" fontId="1" fillId="0" borderId="12" xfId="0" applyNumberFormat="1" applyFont="1" applyFill="1" applyBorder="1" applyAlignment="1">
      <alignment wrapText="1"/>
    </xf>
    <xf numFmtId="164" fontId="1" fillId="0" borderId="11" xfId="0" applyNumberFormat="1" applyFont="1" applyFill="1" applyBorder="1"/>
    <xf numFmtId="164" fontId="1" fillId="0" borderId="12" xfId="0" applyNumberFormat="1" applyFont="1" applyFill="1" applyBorder="1"/>
    <xf numFmtId="164" fontId="1" fillId="0" borderId="11" xfId="0" applyNumberFormat="1" applyFont="1" applyFill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12" xfId="0" applyNumberFormat="1" applyFont="1" applyFill="1" applyBorder="1" applyAlignment="1">
      <alignment horizontal="right"/>
    </xf>
    <xf numFmtId="164" fontId="1" fillId="0" borderId="12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11" xfId="0" applyNumberFormat="1" applyFont="1" applyFill="1" applyBorder="1"/>
    <xf numFmtId="164" fontId="2" fillId="0" borderId="12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/>
    <xf numFmtId="0" fontId="0" fillId="0" borderId="11" xfId="0" applyBorder="1" applyAlignment="1">
      <alignment horizontal="right"/>
    </xf>
    <xf numFmtId="0" fontId="0" fillId="0" borderId="11" xfId="0" applyFill="1" applyBorder="1" applyAlignment="1">
      <alignment horizontal="right"/>
    </xf>
    <xf numFmtId="0" fontId="0" fillId="0" borderId="12" xfId="0" applyBorder="1"/>
    <xf numFmtId="0" fontId="1" fillId="0" borderId="0" xfId="0" applyFont="1" applyFill="1"/>
    <xf numFmtId="0" fontId="1" fillId="0" borderId="0" xfId="0" applyFont="1" applyFill="1" applyBorder="1"/>
    <xf numFmtId="0" fontId="1" fillId="2" borderId="0" xfId="0" applyFont="1" applyFill="1"/>
    <xf numFmtId="0" fontId="4" fillId="0" borderId="0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3" fontId="2" fillId="0" borderId="16" xfId="0" applyNumberFormat="1" applyFont="1" applyFill="1" applyBorder="1"/>
    <xf numFmtId="3" fontId="2" fillId="0" borderId="17" xfId="0" applyNumberFormat="1" applyFont="1" applyFill="1" applyBorder="1" applyAlignment="1">
      <alignment horizontal="right"/>
    </xf>
    <xf numFmtId="3" fontId="2" fillId="0" borderId="14" xfId="0" applyNumberFormat="1" applyFont="1" applyFill="1" applyBorder="1" applyAlignment="1">
      <alignment horizontal="right"/>
    </xf>
    <xf numFmtId="3" fontId="2" fillId="0" borderId="0" xfId="0" applyNumberFormat="1" applyFont="1" applyFill="1"/>
    <xf numFmtId="0" fontId="2" fillId="0" borderId="0" xfId="0" applyFont="1" applyBorder="1"/>
    <xf numFmtId="3" fontId="2" fillId="0" borderId="0" xfId="0" applyNumberFormat="1" applyFont="1"/>
    <xf numFmtId="0" fontId="0" fillId="0" borderId="12" xfId="0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50"/>
  <sheetViews>
    <sheetView tabSelected="1" zoomScaleNormal="100" zoomScaleSheetLayoutView="100" workbookViewId="0">
      <selection activeCell="A3" sqref="A3:C5"/>
    </sheetView>
  </sheetViews>
  <sheetFormatPr baseColWidth="10" defaultColWidth="11.42578125" defaultRowHeight="12.75"/>
  <cols>
    <col min="1" max="2" width="1.7109375" style="4" customWidth="1"/>
    <col min="3" max="3" width="41.28515625" style="44" customWidth="1"/>
    <col min="4" max="4" width="6.85546875" style="45" customWidth="1"/>
    <col min="5" max="5" width="8.7109375" style="45" customWidth="1"/>
    <col min="6" max="6" width="8.140625" style="45" customWidth="1"/>
    <col min="7" max="7" width="6.7109375" style="45" customWidth="1"/>
    <col min="8" max="8" width="6.28515625" style="45" customWidth="1"/>
    <col min="9" max="9" width="6" style="43" customWidth="1"/>
    <col min="10" max="10" width="5.7109375" style="45" customWidth="1"/>
    <col min="11" max="12" width="6.28515625" style="45" customWidth="1"/>
    <col min="13" max="13" width="6.85546875" style="45" customWidth="1"/>
    <col min="14" max="14" width="6.7109375" style="45" customWidth="1"/>
    <col min="15" max="15" width="7" style="9" customWidth="1"/>
    <col min="16" max="16" width="6.28515625" style="8" customWidth="1"/>
    <col min="17" max="17" width="5.5703125" style="8" customWidth="1"/>
    <col min="18" max="18" width="5.85546875" style="43" customWidth="1"/>
    <col min="19" max="19" width="7" style="9" customWidth="1"/>
    <col min="20" max="20" width="11.42578125" style="1"/>
    <col min="21" max="44" width="11.42578125" style="2"/>
    <col min="45" max="46" width="11.42578125" style="3"/>
    <col min="47" max="16384" width="11.42578125" style="4"/>
  </cols>
  <sheetData>
    <row r="1" spans="1:46" ht="18" customHeight="1">
      <c r="A1" s="47" t="s">
        <v>255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46" ht="14.25" customHeight="1">
      <c r="C2" s="5"/>
      <c r="D2" s="6"/>
      <c r="E2" s="6"/>
      <c r="F2" s="6"/>
      <c r="G2" s="6"/>
      <c r="H2" s="6" t="s">
        <v>0</v>
      </c>
      <c r="I2" s="7"/>
      <c r="J2" s="6"/>
      <c r="K2" s="6"/>
      <c r="L2" s="6"/>
      <c r="M2" s="6"/>
      <c r="N2" s="6"/>
      <c r="R2" s="7"/>
      <c r="S2" s="7"/>
    </row>
    <row r="3" spans="1:46" ht="33" customHeight="1">
      <c r="A3" s="49" t="s">
        <v>252</v>
      </c>
      <c r="B3" s="49"/>
      <c r="C3" s="50"/>
      <c r="D3" s="55" t="s">
        <v>1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46" ht="31.5" customHeight="1">
      <c r="A4" s="51"/>
      <c r="B4" s="51"/>
      <c r="C4" s="52"/>
      <c r="D4" s="57" t="s">
        <v>2</v>
      </c>
      <c r="E4" s="59" t="s">
        <v>3</v>
      </c>
      <c r="F4" s="59"/>
      <c r="G4" s="59" t="s">
        <v>4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5"/>
    </row>
    <row r="5" spans="1:46" ht="60" customHeight="1">
      <c r="A5" s="53"/>
      <c r="B5" s="53"/>
      <c r="C5" s="54"/>
      <c r="D5" s="58"/>
      <c r="E5" s="10" t="s">
        <v>5</v>
      </c>
      <c r="F5" s="10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0" t="s">
        <v>11</v>
      </c>
      <c r="L5" s="11" t="s">
        <v>12</v>
      </c>
      <c r="M5" s="11" t="s">
        <v>13</v>
      </c>
      <c r="N5" s="11" t="s">
        <v>14</v>
      </c>
      <c r="O5" s="11" t="s">
        <v>15</v>
      </c>
      <c r="P5" s="11" t="s">
        <v>16</v>
      </c>
      <c r="Q5" s="11" t="s">
        <v>17</v>
      </c>
      <c r="R5" s="11" t="s">
        <v>18</v>
      </c>
      <c r="S5" s="12" t="s">
        <v>19</v>
      </c>
    </row>
    <row r="6" spans="1:46" ht="15" customHeight="1">
      <c r="A6" s="2"/>
      <c r="B6" s="2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14"/>
      <c r="Q6" s="14"/>
      <c r="R6" s="14"/>
      <c r="S6" s="15"/>
    </row>
    <row r="7" spans="1:46" s="2" customFormat="1" ht="23.25" customHeight="1">
      <c r="A7" s="47" t="s">
        <v>20</v>
      </c>
      <c r="B7" s="47"/>
      <c r="C7" s="48"/>
      <c r="D7" s="16">
        <f t="shared" ref="D7:P7" si="0">SUM(D8,D25,D38,D56,D72,D89,D111,D137,D159,D177,D180,D201,D220,D227,D233,D246)</f>
        <v>67816</v>
      </c>
      <c r="E7" s="16">
        <f t="shared" si="0"/>
        <v>60922</v>
      </c>
      <c r="F7" s="16">
        <f t="shared" si="0"/>
        <v>6894</v>
      </c>
      <c r="G7" s="16">
        <f t="shared" si="0"/>
        <v>5589</v>
      </c>
      <c r="H7" s="16">
        <f t="shared" si="0"/>
        <v>5873</v>
      </c>
      <c r="I7" s="16">
        <f t="shared" si="0"/>
        <v>5499</v>
      </c>
      <c r="J7" s="16">
        <f t="shared" si="0"/>
        <v>6988</v>
      </c>
      <c r="K7" s="16">
        <f t="shared" si="0"/>
        <v>867</v>
      </c>
      <c r="L7" s="16">
        <f t="shared" si="0"/>
        <v>2727</v>
      </c>
      <c r="M7" s="16">
        <f t="shared" si="0"/>
        <v>1930</v>
      </c>
      <c r="N7" s="16">
        <f t="shared" si="0"/>
        <v>25682</v>
      </c>
      <c r="O7" s="18">
        <f t="shared" si="0"/>
        <v>7644</v>
      </c>
      <c r="P7" s="16">
        <f t="shared" si="0"/>
        <v>4371</v>
      </c>
      <c r="Q7" s="17">
        <f t="shared" ref="Q7" si="1">SUM(Q8,Q25,Q38,Q56,Q72,Q89,Q111,Q137,Q159,Q177,Q180,Q201,Q220,Q227,Q233,Q246)</f>
        <v>209</v>
      </c>
      <c r="R7" s="16">
        <f t="shared" ref="R7" si="2">SUM(R8,R25,R38,R56,R72,R89,R111,R137,R159,R177,R180,R201,R220,R227,R233,R246)</f>
        <v>133</v>
      </c>
      <c r="S7" s="18">
        <f t="shared" ref="S7" si="3">SUM(S8,S25,S38,S56,S72,S89,S111,S137,S159,S177,S180,S201,S220,S227,S233,S246)</f>
        <v>304</v>
      </c>
      <c r="T7" s="9"/>
      <c r="AS7" s="3"/>
      <c r="AT7" s="3"/>
    </row>
    <row r="8" spans="1:46" s="2" customFormat="1" ht="24" customHeight="1">
      <c r="A8" s="1" t="s">
        <v>21</v>
      </c>
      <c r="B8" s="1"/>
      <c r="D8" s="16">
        <f t="shared" ref="D8:F8" si="4">SUM(D9:D24)</f>
        <v>137</v>
      </c>
      <c r="E8" s="16">
        <f t="shared" si="4"/>
        <v>117</v>
      </c>
      <c r="F8" s="16">
        <f t="shared" si="4"/>
        <v>20</v>
      </c>
      <c r="G8" s="19">
        <f>SUM(G9:G24)</f>
        <v>87</v>
      </c>
      <c r="H8" s="19">
        <f t="shared" ref="H8:S8" si="5">SUM(H9:H24)</f>
        <v>0</v>
      </c>
      <c r="I8" s="19">
        <f t="shared" si="5"/>
        <v>3</v>
      </c>
      <c r="J8" s="19">
        <f t="shared" si="5"/>
        <v>5</v>
      </c>
      <c r="K8" s="19">
        <f t="shared" si="5"/>
        <v>0</v>
      </c>
      <c r="L8" s="19">
        <f t="shared" si="5"/>
        <v>1</v>
      </c>
      <c r="M8" s="19">
        <f t="shared" si="5"/>
        <v>1</v>
      </c>
      <c r="N8" s="19">
        <f t="shared" si="5"/>
        <v>38</v>
      </c>
      <c r="O8" s="20">
        <f t="shared" si="5"/>
        <v>0</v>
      </c>
      <c r="P8" s="19">
        <f t="shared" si="5"/>
        <v>1</v>
      </c>
      <c r="Q8" s="19">
        <f t="shared" si="5"/>
        <v>0</v>
      </c>
      <c r="R8" s="19">
        <f t="shared" si="5"/>
        <v>1</v>
      </c>
      <c r="S8" s="20">
        <f t="shared" si="5"/>
        <v>0</v>
      </c>
      <c r="T8" s="1"/>
      <c r="AS8" s="3"/>
      <c r="AT8" s="3"/>
    </row>
    <row r="9" spans="1:46" s="2" customFormat="1" ht="19.5" customHeight="1">
      <c r="B9" s="1" t="s">
        <v>22</v>
      </c>
      <c r="D9" s="21">
        <f>SUM(G9:S9)</f>
        <v>112</v>
      </c>
      <c r="E9" s="22">
        <v>97</v>
      </c>
      <c r="F9" s="22">
        <v>15</v>
      </c>
      <c r="G9" s="22">
        <v>87</v>
      </c>
      <c r="H9" s="22" t="s">
        <v>23</v>
      </c>
      <c r="I9" s="22" t="s">
        <v>23</v>
      </c>
      <c r="J9" s="22" t="s">
        <v>23</v>
      </c>
      <c r="K9" s="22" t="s">
        <v>23</v>
      </c>
      <c r="L9" s="22" t="s">
        <v>23</v>
      </c>
      <c r="M9" s="22" t="s">
        <v>23</v>
      </c>
      <c r="N9" s="22">
        <v>25</v>
      </c>
      <c r="O9" s="24" t="s">
        <v>23</v>
      </c>
      <c r="P9" s="22" t="s">
        <v>23</v>
      </c>
      <c r="Q9" s="23" t="s">
        <v>23</v>
      </c>
      <c r="R9" s="22" t="s">
        <v>23</v>
      </c>
      <c r="S9" s="24" t="s">
        <v>23</v>
      </c>
      <c r="T9" s="1"/>
      <c r="AS9" s="3"/>
      <c r="AT9" s="3"/>
    </row>
    <row r="10" spans="1:46" s="2" customFormat="1" ht="19.5" customHeight="1">
      <c r="A10" s="1"/>
      <c r="B10" s="2" t="s">
        <v>24</v>
      </c>
      <c r="D10" s="21">
        <f>SUM(G10:S10)</f>
        <v>1</v>
      </c>
      <c r="E10" s="22" t="s">
        <v>23</v>
      </c>
      <c r="F10" s="22">
        <v>1</v>
      </c>
      <c r="G10" s="22" t="s">
        <v>23</v>
      </c>
      <c r="H10" s="22" t="s">
        <v>23</v>
      </c>
      <c r="I10" s="22" t="s">
        <v>23</v>
      </c>
      <c r="J10" s="22" t="s">
        <v>23</v>
      </c>
      <c r="K10" s="22" t="s">
        <v>23</v>
      </c>
      <c r="L10" s="22" t="s">
        <v>23</v>
      </c>
      <c r="M10" s="22" t="s">
        <v>23</v>
      </c>
      <c r="N10" s="22">
        <v>1</v>
      </c>
      <c r="O10" s="24" t="s">
        <v>23</v>
      </c>
      <c r="P10" s="22" t="s">
        <v>23</v>
      </c>
      <c r="Q10" s="23" t="s">
        <v>23</v>
      </c>
      <c r="R10" s="22" t="s">
        <v>23</v>
      </c>
      <c r="S10" s="24" t="s">
        <v>23</v>
      </c>
      <c r="T10" s="1"/>
      <c r="AS10" s="3"/>
      <c r="AT10" s="3"/>
    </row>
    <row r="11" spans="1:46" s="2" customFormat="1" ht="19.5" customHeight="1">
      <c r="A11" s="1"/>
      <c r="B11" s="2" t="s">
        <v>25</v>
      </c>
      <c r="D11" s="21">
        <f>SUM(G11:S11)</f>
        <v>3</v>
      </c>
      <c r="E11" s="22">
        <v>3</v>
      </c>
      <c r="F11" s="22" t="s">
        <v>23</v>
      </c>
      <c r="G11" s="22" t="s">
        <v>23</v>
      </c>
      <c r="H11" s="22" t="s">
        <v>23</v>
      </c>
      <c r="I11" s="22">
        <v>1</v>
      </c>
      <c r="J11" s="22" t="s">
        <v>23</v>
      </c>
      <c r="K11" s="22" t="s">
        <v>23</v>
      </c>
      <c r="L11" s="22" t="s">
        <v>23</v>
      </c>
      <c r="M11" s="22" t="s">
        <v>23</v>
      </c>
      <c r="N11" s="22">
        <v>2</v>
      </c>
      <c r="O11" s="24" t="s">
        <v>23</v>
      </c>
      <c r="P11" s="22" t="s">
        <v>23</v>
      </c>
      <c r="Q11" s="23" t="s">
        <v>23</v>
      </c>
      <c r="R11" s="22" t="s">
        <v>23</v>
      </c>
      <c r="S11" s="24" t="s">
        <v>23</v>
      </c>
      <c r="T11" s="1"/>
      <c r="AS11" s="3"/>
      <c r="AT11" s="3"/>
    </row>
    <row r="12" spans="1:46" s="2" customFormat="1" ht="19.5" customHeight="1">
      <c r="A12" s="1"/>
      <c r="B12" s="1" t="s">
        <v>26</v>
      </c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4"/>
      <c r="P12" s="22"/>
      <c r="Q12" s="23"/>
      <c r="R12" s="22"/>
      <c r="S12" s="24"/>
      <c r="T12" s="1"/>
      <c r="AS12" s="3"/>
      <c r="AT12" s="3"/>
    </row>
    <row r="13" spans="1:46" s="2" customFormat="1" ht="15.75" customHeight="1">
      <c r="A13" s="1"/>
      <c r="C13" s="1" t="s">
        <v>27</v>
      </c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4"/>
      <c r="P13" s="22"/>
      <c r="Q13" s="23"/>
      <c r="R13" s="22"/>
      <c r="S13" s="24"/>
      <c r="T13" s="1"/>
      <c r="AS13" s="3"/>
      <c r="AT13" s="3"/>
    </row>
    <row r="14" spans="1:46" s="2" customFormat="1" ht="15.75" customHeight="1">
      <c r="A14" s="1"/>
      <c r="C14" s="1" t="s">
        <v>28</v>
      </c>
      <c r="D14" s="21">
        <f>SUM(G14:S14)</f>
        <v>8</v>
      </c>
      <c r="E14" s="22">
        <v>7</v>
      </c>
      <c r="F14" s="22">
        <v>1</v>
      </c>
      <c r="G14" s="22" t="s">
        <v>23</v>
      </c>
      <c r="H14" s="22" t="s">
        <v>23</v>
      </c>
      <c r="I14" s="22">
        <v>1</v>
      </c>
      <c r="J14" s="22">
        <v>1</v>
      </c>
      <c r="K14" s="22" t="s">
        <v>23</v>
      </c>
      <c r="L14" s="22">
        <v>1</v>
      </c>
      <c r="M14" s="22">
        <v>1</v>
      </c>
      <c r="N14" s="22">
        <v>4</v>
      </c>
      <c r="O14" s="24" t="s">
        <v>23</v>
      </c>
      <c r="P14" s="22" t="s">
        <v>23</v>
      </c>
      <c r="Q14" s="23" t="s">
        <v>23</v>
      </c>
      <c r="R14" s="22" t="s">
        <v>23</v>
      </c>
      <c r="S14" s="24" t="s">
        <v>23</v>
      </c>
      <c r="T14" s="1"/>
      <c r="AS14" s="3"/>
      <c r="AT14" s="3"/>
    </row>
    <row r="15" spans="1:46" s="2" customFormat="1" ht="19.5" customHeight="1">
      <c r="A15" s="1"/>
      <c r="B15" s="1" t="s">
        <v>29</v>
      </c>
      <c r="D15" s="21" t="s">
        <v>30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4"/>
      <c r="P15" s="22"/>
      <c r="Q15" s="23"/>
      <c r="R15" s="22"/>
      <c r="S15" s="24"/>
      <c r="T15" s="1"/>
      <c r="AS15" s="3"/>
      <c r="AT15" s="3"/>
    </row>
    <row r="16" spans="1:46" s="2" customFormat="1" ht="15.75" customHeight="1">
      <c r="A16" s="1"/>
      <c r="C16" s="1" t="s">
        <v>31</v>
      </c>
      <c r="D16" s="21">
        <f>SUM(G16:S16)</f>
        <v>2</v>
      </c>
      <c r="E16" s="22">
        <v>2</v>
      </c>
      <c r="F16" s="22" t="s">
        <v>23</v>
      </c>
      <c r="G16" s="22" t="s">
        <v>23</v>
      </c>
      <c r="H16" s="22" t="s">
        <v>23</v>
      </c>
      <c r="I16" s="22" t="s">
        <v>23</v>
      </c>
      <c r="J16" s="22">
        <v>1</v>
      </c>
      <c r="K16" s="22" t="s">
        <v>23</v>
      </c>
      <c r="L16" s="22" t="s">
        <v>23</v>
      </c>
      <c r="M16" s="22" t="s">
        <v>23</v>
      </c>
      <c r="N16" s="22">
        <v>1</v>
      </c>
      <c r="O16" s="24" t="s">
        <v>23</v>
      </c>
      <c r="P16" s="22" t="s">
        <v>23</v>
      </c>
      <c r="Q16" s="22" t="s">
        <v>23</v>
      </c>
      <c r="R16" s="22" t="s">
        <v>23</v>
      </c>
      <c r="S16" s="24" t="s">
        <v>23</v>
      </c>
      <c r="T16" s="1"/>
      <c r="AS16" s="3"/>
      <c r="AT16" s="3"/>
    </row>
    <row r="17" spans="1:46" s="2" customFormat="1" ht="19.5" customHeight="1">
      <c r="A17" s="1"/>
      <c r="B17" s="2" t="s">
        <v>32</v>
      </c>
      <c r="C17" s="1"/>
      <c r="D17" s="21">
        <f>SUM(G17:S17)</f>
        <v>4</v>
      </c>
      <c r="E17" s="22">
        <v>4</v>
      </c>
      <c r="F17" s="22">
        <v>0</v>
      </c>
      <c r="G17" s="22" t="s">
        <v>23</v>
      </c>
      <c r="H17" s="22" t="s">
        <v>23</v>
      </c>
      <c r="I17" s="22">
        <v>1</v>
      </c>
      <c r="J17" s="22">
        <v>1</v>
      </c>
      <c r="K17" s="22" t="s">
        <v>23</v>
      </c>
      <c r="L17" s="22" t="s">
        <v>23</v>
      </c>
      <c r="M17" s="22" t="s">
        <v>23</v>
      </c>
      <c r="N17" s="22">
        <v>2</v>
      </c>
      <c r="O17" s="24" t="s">
        <v>23</v>
      </c>
      <c r="P17" s="22" t="s">
        <v>23</v>
      </c>
      <c r="Q17" s="22" t="s">
        <v>23</v>
      </c>
      <c r="R17" s="22" t="s">
        <v>23</v>
      </c>
      <c r="S17" s="24" t="s">
        <v>23</v>
      </c>
      <c r="T17" s="1"/>
      <c r="AS17" s="3"/>
      <c r="AT17" s="3"/>
    </row>
    <row r="18" spans="1:46" s="2" customFormat="1" ht="19.5" customHeight="1">
      <c r="A18" s="1"/>
      <c r="B18" s="2" t="s">
        <v>33</v>
      </c>
      <c r="C18" s="1"/>
      <c r="D18" s="21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4"/>
      <c r="P18" s="22"/>
      <c r="Q18" s="23"/>
      <c r="R18" s="22"/>
      <c r="S18" s="24"/>
      <c r="T18" s="1"/>
      <c r="AS18" s="3"/>
      <c r="AT18" s="3"/>
    </row>
    <row r="19" spans="1:46" s="2" customFormat="1" ht="15.75" customHeight="1">
      <c r="A19" s="1"/>
      <c r="C19" s="1" t="s">
        <v>34</v>
      </c>
      <c r="D19" s="21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4"/>
      <c r="P19" s="22"/>
      <c r="Q19" s="23"/>
      <c r="R19" s="22"/>
      <c r="S19" s="24"/>
      <c r="T19" s="1"/>
    </row>
    <row r="20" spans="1:46" s="2" customFormat="1" ht="15.75" customHeight="1">
      <c r="A20" s="1"/>
      <c r="C20" s="1" t="s">
        <v>35</v>
      </c>
      <c r="D20" s="16">
        <f>SUM(G20:R20)</f>
        <v>1</v>
      </c>
      <c r="E20" s="22">
        <v>1</v>
      </c>
      <c r="F20" s="22">
        <f>SUM(G21:H21)</f>
        <v>0</v>
      </c>
      <c r="G20" s="22" t="s">
        <v>23</v>
      </c>
      <c r="H20" s="22" t="s">
        <v>23</v>
      </c>
      <c r="I20" s="22" t="s">
        <v>23</v>
      </c>
      <c r="J20" s="22" t="s">
        <v>23</v>
      </c>
      <c r="K20" s="22" t="s">
        <v>23</v>
      </c>
      <c r="L20" s="22" t="s">
        <v>23</v>
      </c>
      <c r="M20" s="22" t="s">
        <v>23</v>
      </c>
      <c r="N20" s="22" t="s">
        <v>23</v>
      </c>
      <c r="O20" s="24" t="s">
        <v>23</v>
      </c>
      <c r="P20" s="22" t="s">
        <v>23</v>
      </c>
      <c r="Q20" s="22" t="s">
        <v>23</v>
      </c>
      <c r="R20" s="22">
        <v>1</v>
      </c>
      <c r="S20" s="24" t="s">
        <v>23</v>
      </c>
      <c r="T20" s="1"/>
    </row>
    <row r="21" spans="1:46" s="2" customFormat="1" ht="19.5" customHeight="1">
      <c r="A21" s="1"/>
      <c r="B21" s="2" t="s">
        <v>36</v>
      </c>
      <c r="C21" s="1"/>
      <c r="D21" s="21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4"/>
      <c r="P21" s="22"/>
      <c r="Q21" s="23"/>
      <c r="R21" s="22"/>
      <c r="S21" s="24"/>
      <c r="T21" s="1"/>
      <c r="AS21" s="3"/>
      <c r="AT21" s="3"/>
    </row>
    <row r="22" spans="1:46" s="2" customFormat="1" ht="15.75" customHeight="1">
      <c r="A22" s="1"/>
      <c r="C22" s="1" t="s">
        <v>37</v>
      </c>
      <c r="D22" s="21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4"/>
      <c r="P22" s="22"/>
      <c r="Q22" s="23"/>
      <c r="R22" s="22"/>
      <c r="S22" s="24"/>
      <c r="T22" s="1"/>
      <c r="AS22" s="3"/>
      <c r="AT22" s="3"/>
    </row>
    <row r="23" spans="1:46" s="2" customFormat="1" ht="15.75" customHeight="1">
      <c r="A23" s="1"/>
      <c r="C23" s="1" t="s">
        <v>38</v>
      </c>
      <c r="D23" s="16">
        <f>SUM(G23:R23)</f>
        <v>1</v>
      </c>
      <c r="E23" s="22">
        <v>1</v>
      </c>
      <c r="F23" s="22">
        <f t="shared" ref="F23" si="6">SUM(G24:H24)</f>
        <v>0</v>
      </c>
      <c r="G23" s="22" t="s">
        <v>23</v>
      </c>
      <c r="H23" s="22" t="s">
        <v>23</v>
      </c>
      <c r="I23" s="22" t="s">
        <v>23</v>
      </c>
      <c r="J23" s="22" t="s">
        <v>23</v>
      </c>
      <c r="K23" s="22" t="s">
        <v>23</v>
      </c>
      <c r="L23" s="22" t="s">
        <v>23</v>
      </c>
      <c r="M23" s="22" t="s">
        <v>23</v>
      </c>
      <c r="N23" s="22">
        <v>1</v>
      </c>
      <c r="O23" s="24" t="s">
        <v>23</v>
      </c>
      <c r="P23" s="22" t="s">
        <v>23</v>
      </c>
      <c r="Q23" s="22" t="s">
        <v>23</v>
      </c>
      <c r="R23" s="22" t="s">
        <v>23</v>
      </c>
      <c r="S23" s="24" t="s">
        <v>23</v>
      </c>
      <c r="T23" s="1"/>
      <c r="AS23" s="3"/>
      <c r="AT23" s="3"/>
    </row>
    <row r="24" spans="1:46" s="2" customFormat="1" ht="19.5" customHeight="1">
      <c r="B24" s="2" t="s">
        <v>39</v>
      </c>
      <c r="D24" s="21">
        <f>SUM(G24:S24)</f>
        <v>5</v>
      </c>
      <c r="E24" s="22">
        <v>2</v>
      </c>
      <c r="F24" s="22">
        <v>3</v>
      </c>
      <c r="G24" s="22" t="s">
        <v>23</v>
      </c>
      <c r="H24" s="22" t="s">
        <v>23</v>
      </c>
      <c r="I24" s="22" t="s">
        <v>23</v>
      </c>
      <c r="J24" s="22">
        <v>2</v>
      </c>
      <c r="K24" s="22" t="s">
        <v>23</v>
      </c>
      <c r="L24" s="22" t="s">
        <v>23</v>
      </c>
      <c r="M24" s="22" t="s">
        <v>23</v>
      </c>
      <c r="N24" s="22">
        <v>2</v>
      </c>
      <c r="O24" s="24" t="s">
        <v>23</v>
      </c>
      <c r="P24" s="22">
        <v>1</v>
      </c>
      <c r="Q24" s="22" t="s">
        <v>23</v>
      </c>
      <c r="R24" s="22" t="s">
        <v>23</v>
      </c>
      <c r="S24" s="24" t="s">
        <v>23</v>
      </c>
      <c r="T24" s="1"/>
      <c r="AS24" s="3"/>
      <c r="AT24" s="3"/>
    </row>
    <row r="25" spans="1:46" s="2" customFormat="1" ht="24" customHeight="1">
      <c r="A25" s="1" t="s">
        <v>40</v>
      </c>
      <c r="D25" s="21">
        <f t="shared" ref="D25:S25" si="7">SUM(D27:D37)</f>
        <v>214</v>
      </c>
      <c r="E25" s="21">
        <f t="shared" si="7"/>
        <v>183</v>
      </c>
      <c r="F25" s="21">
        <f t="shared" si="7"/>
        <v>31</v>
      </c>
      <c r="G25" s="21">
        <f t="shared" si="7"/>
        <v>5</v>
      </c>
      <c r="H25" s="21">
        <f t="shared" si="7"/>
        <v>50</v>
      </c>
      <c r="I25" s="21">
        <f t="shared" si="7"/>
        <v>7</v>
      </c>
      <c r="J25" s="21">
        <f t="shared" si="7"/>
        <v>12</v>
      </c>
      <c r="K25" s="21">
        <f t="shared" si="7"/>
        <v>2</v>
      </c>
      <c r="L25" s="21">
        <f t="shared" si="7"/>
        <v>12</v>
      </c>
      <c r="M25" s="21">
        <f t="shared" si="7"/>
        <v>4</v>
      </c>
      <c r="N25" s="21">
        <f t="shared" si="7"/>
        <v>86</v>
      </c>
      <c r="O25" s="25">
        <f t="shared" si="7"/>
        <v>21</v>
      </c>
      <c r="P25" s="21">
        <f t="shared" si="7"/>
        <v>9</v>
      </c>
      <c r="Q25" s="21">
        <f t="shared" si="7"/>
        <v>1</v>
      </c>
      <c r="R25" s="21">
        <f t="shared" si="7"/>
        <v>2</v>
      </c>
      <c r="S25" s="25">
        <f t="shared" si="7"/>
        <v>3</v>
      </c>
      <c r="T25" s="1"/>
      <c r="AS25" s="3"/>
      <c r="AT25" s="3"/>
    </row>
    <row r="26" spans="1:46" s="2" customFormat="1" ht="19.5" customHeight="1">
      <c r="A26" s="1"/>
      <c r="B26" s="1" t="s">
        <v>41</v>
      </c>
      <c r="D26" s="21"/>
      <c r="E26" s="21"/>
      <c r="F26" s="21"/>
      <c r="G26" s="22"/>
      <c r="H26" s="21"/>
      <c r="I26" s="21"/>
      <c r="J26" s="21"/>
      <c r="K26" s="21"/>
      <c r="L26" s="21"/>
      <c r="M26" s="21"/>
      <c r="N26" s="21"/>
      <c r="O26" s="25"/>
      <c r="P26" s="21"/>
      <c r="Q26" s="26"/>
      <c r="R26" s="21"/>
      <c r="S26" s="25"/>
      <c r="T26" s="1"/>
      <c r="AS26" s="3"/>
      <c r="AT26" s="3"/>
    </row>
    <row r="27" spans="1:46" s="2" customFormat="1" ht="15.75" customHeight="1">
      <c r="A27" s="1"/>
      <c r="C27" s="1" t="s">
        <v>42</v>
      </c>
      <c r="D27" s="21">
        <f>SUM(G27:S27)</f>
        <v>12</v>
      </c>
      <c r="E27" s="22">
        <v>10</v>
      </c>
      <c r="F27" s="22">
        <v>2</v>
      </c>
      <c r="G27" s="22" t="s">
        <v>23</v>
      </c>
      <c r="H27" s="22" t="s">
        <v>23</v>
      </c>
      <c r="I27" s="22" t="s">
        <v>23</v>
      </c>
      <c r="J27" s="22">
        <v>1</v>
      </c>
      <c r="K27" s="22" t="s">
        <v>23</v>
      </c>
      <c r="L27" s="22" t="s">
        <v>23</v>
      </c>
      <c r="M27" s="22" t="s">
        <v>23</v>
      </c>
      <c r="N27" s="22">
        <v>11</v>
      </c>
      <c r="O27" s="24" t="s">
        <v>23</v>
      </c>
      <c r="P27" s="22" t="s">
        <v>23</v>
      </c>
      <c r="Q27" s="22" t="s">
        <v>23</v>
      </c>
      <c r="R27" s="22" t="s">
        <v>23</v>
      </c>
      <c r="S27" s="24" t="s">
        <v>23</v>
      </c>
      <c r="T27" s="1"/>
      <c r="AS27" s="3"/>
      <c r="AT27" s="3"/>
    </row>
    <row r="28" spans="1:46" s="2" customFormat="1" ht="19.5" customHeight="1">
      <c r="A28" s="1"/>
      <c r="B28" s="1" t="s">
        <v>44</v>
      </c>
      <c r="D28" s="21">
        <f>SUM(G28:S28)</f>
        <v>12</v>
      </c>
      <c r="E28" s="22">
        <v>10</v>
      </c>
      <c r="F28" s="22">
        <v>2</v>
      </c>
      <c r="G28" s="22" t="s">
        <v>23</v>
      </c>
      <c r="H28" s="22">
        <v>12</v>
      </c>
      <c r="I28" s="22" t="s">
        <v>23</v>
      </c>
      <c r="J28" s="22" t="s">
        <v>23</v>
      </c>
      <c r="K28" s="22" t="s">
        <v>23</v>
      </c>
      <c r="L28" s="22" t="s">
        <v>23</v>
      </c>
      <c r="M28" s="22" t="s">
        <v>23</v>
      </c>
      <c r="N28" s="22" t="s">
        <v>23</v>
      </c>
      <c r="O28" s="24" t="s">
        <v>23</v>
      </c>
      <c r="P28" s="22" t="s">
        <v>23</v>
      </c>
      <c r="Q28" s="22" t="s">
        <v>23</v>
      </c>
      <c r="R28" s="22" t="s">
        <v>23</v>
      </c>
      <c r="S28" s="24" t="s">
        <v>23</v>
      </c>
      <c r="T28" s="1"/>
      <c r="AS28" s="3"/>
      <c r="AT28" s="3"/>
    </row>
    <row r="29" spans="1:46" s="2" customFormat="1" ht="19.5" customHeight="1">
      <c r="A29" s="1"/>
      <c r="B29" s="1" t="s">
        <v>43</v>
      </c>
      <c r="D29" s="21">
        <f>SUM(G29:S29)</f>
        <v>3</v>
      </c>
      <c r="E29" s="22">
        <v>2</v>
      </c>
      <c r="F29" s="22">
        <v>1</v>
      </c>
      <c r="G29" s="22" t="s">
        <v>23</v>
      </c>
      <c r="H29" s="22">
        <v>3</v>
      </c>
      <c r="I29" s="22" t="s">
        <v>23</v>
      </c>
      <c r="J29" s="22" t="s">
        <v>23</v>
      </c>
      <c r="K29" s="22" t="s">
        <v>23</v>
      </c>
      <c r="L29" s="22" t="s">
        <v>23</v>
      </c>
      <c r="M29" s="22" t="s">
        <v>23</v>
      </c>
      <c r="N29" s="22" t="s">
        <v>23</v>
      </c>
      <c r="O29" s="24" t="s">
        <v>23</v>
      </c>
      <c r="P29" s="22" t="s">
        <v>23</v>
      </c>
      <c r="Q29" s="22" t="s">
        <v>23</v>
      </c>
      <c r="R29" s="22" t="s">
        <v>23</v>
      </c>
      <c r="S29" s="24" t="s">
        <v>23</v>
      </c>
      <c r="T29" s="1"/>
      <c r="AS29" s="3"/>
      <c r="AT29" s="3"/>
    </row>
    <row r="30" spans="1:46" s="2" customFormat="1" ht="19.5" customHeight="1">
      <c r="A30" s="1"/>
      <c r="B30" s="1" t="s">
        <v>45</v>
      </c>
      <c r="D30" s="21"/>
      <c r="E30" s="22"/>
      <c r="F30" s="22"/>
      <c r="G30" s="22"/>
      <c r="H30" s="21"/>
      <c r="I30" s="21"/>
      <c r="J30" s="21"/>
      <c r="K30" s="21"/>
      <c r="L30" s="21"/>
      <c r="M30" s="21"/>
      <c r="N30" s="21"/>
      <c r="O30" s="25"/>
      <c r="P30" s="21"/>
      <c r="Q30" s="26"/>
      <c r="R30" s="21"/>
      <c r="S30" s="25"/>
      <c r="T30" s="1"/>
      <c r="AS30" s="3"/>
      <c r="AT30" s="3"/>
    </row>
    <row r="31" spans="1:46" s="2" customFormat="1" ht="16.5" customHeight="1">
      <c r="A31" s="1"/>
      <c r="C31" s="1" t="s">
        <v>46</v>
      </c>
      <c r="D31" s="21">
        <f>SUM(G31:S31)</f>
        <v>1</v>
      </c>
      <c r="E31" s="22">
        <v>1</v>
      </c>
      <c r="F31" s="22">
        <f>SUM(I31:U31)</f>
        <v>0</v>
      </c>
      <c r="G31" s="22" t="s">
        <v>23</v>
      </c>
      <c r="H31" s="22">
        <v>1</v>
      </c>
      <c r="I31" s="22" t="s">
        <v>23</v>
      </c>
      <c r="J31" s="22" t="s">
        <v>23</v>
      </c>
      <c r="K31" s="22" t="s">
        <v>23</v>
      </c>
      <c r="L31" s="22" t="s">
        <v>23</v>
      </c>
      <c r="M31" s="22" t="s">
        <v>23</v>
      </c>
      <c r="N31" s="22" t="s">
        <v>23</v>
      </c>
      <c r="O31" s="24" t="s">
        <v>23</v>
      </c>
      <c r="P31" s="22" t="s">
        <v>23</v>
      </c>
      <c r="Q31" s="22" t="s">
        <v>23</v>
      </c>
      <c r="R31" s="22" t="s">
        <v>23</v>
      </c>
      <c r="S31" s="24" t="s">
        <v>23</v>
      </c>
      <c r="T31" s="1"/>
      <c r="AS31" s="3"/>
      <c r="AT31" s="3"/>
    </row>
    <row r="32" spans="1:46" s="2" customFormat="1" ht="19.5" customHeight="1">
      <c r="B32" s="2" t="s">
        <v>47</v>
      </c>
      <c r="D32" s="21">
        <f>SUM(G32:S32)</f>
        <v>75</v>
      </c>
      <c r="E32" s="22">
        <v>66</v>
      </c>
      <c r="F32" s="22">
        <v>9</v>
      </c>
      <c r="G32" s="22" t="s">
        <v>23</v>
      </c>
      <c r="H32" s="22">
        <v>10</v>
      </c>
      <c r="I32" s="22" t="s">
        <v>23</v>
      </c>
      <c r="J32" s="22" t="s">
        <v>23</v>
      </c>
      <c r="K32" s="22">
        <v>1</v>
      </c>
      <c r="L32" s="22" t="s">
        <v>23</v>
      </c>
      <c r="M32" s="22" t="s">
        <v>23</v>
      </c>
      <c r="N32" s="27">
        <v>48</v>
      </c>
      <c r="O32" s="24">
        <v>6</v>
      </c>
      <c r="P32" s="22">
        <v>5</v>
      </c>
      <c r="Q32" s="23" t="s">
        <v>23</v>
      </c>
      <c r="R32" s="22">
        <v>2</v>
      </c>
      <c r="S32" s="24">
        <v>3</v>
      </c>
      <c r="T32" s="1"/>
      <c r="AS32" s="3"/>
      <c r="AT32" s="3"/>
    </row>
    <row r="33" spans="1:46" s="2" customFormat="1" ht="18.75" customHeight="1">
      <c r="B33" s="2" t="s">
        <v>48</v>
      </c>
      <c r="D33" s="21">
        <f>SUM(G33:S33)</f>
        <v>3</v>
      </c>
      <c r="E33" s="22">
        <v>2</v>
      </c>
      <c r="F33" s="22">
        <v>1</v>
      </c>
      <c r="G33" s="22" t="s">
        <v>23</v>
      </c>
      <c r="H33" s="22" t="s">
        <v>23</v>
      </c>
      <c r="I33" s="22" t="s">
        <v>23</v>
      </c>
      <c r="J33" s="22" t="s">
        <v>23</v>
      </c>
      <c r="K33" s="22" t="s">
        <v>23</v>
      </c>
      <c r="L33" s="22" t="s">
        <v>23</v>
      </c>
      <c r="M33" s="22" t="s">
        <v>23</v>
      </c>
      <c r="N33" s="22">
        <v>3</v>
      </c>
      <c r="O33" s="24" t="s">
        <v>23</v>
      </c>
      <c r="P33" s="22" t="s">
        <v>23</v>
      </c>
      <c r="Q33" s="22" t="s">
        <v>23</v>
      </c>
      <c r="R33" s="22" t="s">
        <v>23</v>
      </c>
      <c r="S33" s="24" t="s">
        <v>23</v>
      </c>
      <c r="T33" s="1"/>
      <c r="AS33" s="3"/>
      <c r="AT33" s="3"/>
    </row>
    <row r="34" spans="1:46" s="2" customFormat="1" ht="19.5" customHeight="1">
      <c r="B34" s="2" t="s">
        <v>49</v>
      </c>
      <c r="D34" s="21" t="s">
        <v>30</v>
      </c>
      <c r="E34" s="22"/>
      <c r="F34" s="22"/>
      <c r="G34" s="22"/>
      <c r="H34" s="22"/>
      <c r="I34" s="22"/>
      <c r="J34" s="22"/>
      <c r="K34" s="22"/>
      <c r="L34" s="22"/>
      <c r="M34" s="22"/>
      <c r="N34" s="27"/>
      <c r="O34" s="24"/>
      <c r="P34" s="22"/>
      <c r="Q34" s="23"/>
      <c r="R34" s="22"/>
      <c r="S34" s="24"/>
      <c r="T34" s="1"/>
      <c r="AS34" s="3"/>
      <c r="AT34" s="3"/>
    </row>
    <row r="35" spans="1:46" s="2" customFormat="1" ht="16.5" customHeight="1">
      <c r="C35" s="2" t="s">
        <v>50</v>
      </c>
      <c r="D35" s="21">
        <f>SUM(G35:S35)</f>
        <v>2</v>
      </c>
      <c r="E35" s="22">
        <v>2</v>
      </c>
      <c r="F35" s="22" t="s">
        <v>23</v>
      </c>
      <c r="G35" s="22" t="s">
        <v>23</v>
      </c>
      <c r="H35" s="22" t="s">
        <v>23</v>
      </c>
      <c r="I35" s="22" t="s">
        <v>23</v>
      </c>
      <c r="J35" s="22" t="s">
        <v>23</v>
      </c>
      <c r="K35" s="22" t="s">
        <v>23</v>
      </c>
      <c r="L35" s="22" t="s">
        <v>23</v>
      </c>
      <c r="M35" s="22" t="s">
        <v>23</v>
      </c>
      <c r="N35" s="22">
        <v>2</v>
      </c>
      <c r="O35" s="24" t="s">
        <v>23</v>
      </c>
      <c r="P35" s="22" t="s">
        <v>23</v>
      </c>
      <c r="Q35" s="22" t="s">
        <v>23</v>
      </c>
      <c r="R35" s="22" t="s">
        <v>23</v>
      </c>
      <c r="S35" s="24" t="s">
        <v>23</v>
      </c>
      <c r="T35" s="1"/>
      <c r="AS35" s="3"/>
      <c r="AT35" s="3"/>
    </row>
    <row r="36" spans="1:46" s="2" customFormat="1" ht="18.75" customHeight="1">
      <c r="B36" s="2" t="s">
        <v>51</v>
      </c>
      <c r="D36" s="21">
        <f>SUM(G36:S36)</f>
        <v>85</v>
      </c>
      <c r="E36" s="22">
        <v>71</v>
      </c>
      <c r="F36" s="22">
        <v>14</v>
      </c>
      <c r="G36" s="27">
        <v>5</v>
      </c>
      <c r="H36" s="27">
        <v>21</v>
      </c>
      <c r="I36" s="22">
        <v>7</v>
      </c>
      <c r="J36" s="22">
        <v>5</v>
      </c>
      <c r="K36" s="22">
        <v>1</v>
      </c>
      <c r="L36" s="22">
        <v>7</v>
      </c>
      <c r="M36" s="22">
        <v>1</v>
      </c>
      <c r="N36" s="22">
        <v>21</v>
      </c>
      <c r="O36" s="24">
        <v>12</v>
      </c>
      <c r="P36" s="22">
        <v>4</v>
      </c>
      <c r="Q36" s="23">
        <v>1</v>
      </c>
      <c r="R36" s="22" t="s">
        <v>23</v>
      </c>
      <c r="S36" s="24" t="s">
        <v>23</v>
      </c>
      <c r="T36" s="1"/>
      <c r="AS36" s="3"/>
      <c r="AT36" s="3"/>
    </row>
    <row r="37" spans="1:46" s="2" customFormat="1" ht="18.75" customHeight="1">
      <c r="B37" s="2" t="s">
        <v>52</v>
      </c>
      <c r="D37" s="21">
        <f>SUM(G37:S37)</f>
        <v>21</v>
      </c>
      <c r="E37" s="22">
        <v>19</v>
      </c>
      <c r="F37" s="22">
        <v>2</v>
      </c>
      <c r="G37" s="22" t="s">
        <v>23</v>
      </c>
      <c r="H37" s="22">
        <v>3</v>
      </c>
      <c r="I37" s="22" t="s">
        <v>23</v>
      </c>
      <c r="J37" s="22">
        <v>6</v>
      </c>
      <c r="K37" s="22" t="s">
        <v>23</v>
      </c>
      <c r="L37" s="22">
        <v>5</v>
      </c>
      <c r="M37" s="22">
        <v>3</v>
      </c>
      <c r="N37" s="22">
        <v>1</v>
      </c>
      <c r="O37" s="24">
        <v>3</v>
      </c>
      <c r="P37" s="22" t="s">
        <v>23</v>
      </c>
      <c r="Q37" s="22" t="s">
        <v>23</v>
      </c>
      <c r="R37" s="22" t="s">
        <v>23</v>
      </c>
      <c r="S37" s="24" t="s">
        <v>23</v>
      </c>
      <c r="T37" s="1"/>
      <c r="AS37" s="3"/>
      <c r="AT37" s="3"/>
    </row>
    <row r="38" spans="1:46" s="2" customFormat="1" ht="24" customHeight="1">
      <c r="A38" s="1" t="s">
        <v>53</v>
      </c>
      <c r="D38" s="21">
        <f t="shared" ref="D38:S38" si="8">SUM(D39:D55)</f>
        <v>1208</v>
      </c>
      <c r="E38" s="21">
        <f t="shared" si="8"/>
        <v>1024</v>
      </c>
      <c r="F38" s="21">
        <f t="shared" si="8"/>
        <v>184</v>
      </c>
      <c r="G38" s="21">
        <f t="shared" si="8"/>
        <v>70</v>
      </c>
      <c r="H38" s="21">
        <f t="shared" si="8"/>
        <v>117</v>
      </c>
      <c r="I38" s="21">
        <f t="shared" si="8"/>
        <v>32</v>
      </c>
      <c r="J38" s="21">
        <f t="shared" si="8"/>
        <v>73</v>
      </c>
      <c r="K38" s="21">
        <f t="shared" si="8"/>
        <v>75</v>
      </c>
      <c r="L38" s="21">
        <f t="shared" si="8"/>
        <v>179</v>
      </c>
      <c r="M38" s="21">
        <f t="shared" si="8"/>
        <v>44</v>
      </c>
      <c r="N38" s="21">
        <f t="shared" si="8"/>
        <v>208</v>
      </c>
      <c r="O38" s="25">
        <f t="shared" si="8"/>
        <v>353</v>
      </c>
      <c r="P38" s="21">
        <f t="shared" si="8"/>
        <v>47</v>
      </c>
      <c r="Q38" s="17">
        <f t="shared" si="8"/>
        <v>5</v>
      </c>
      <c r="R38" s="19">
        <f t="shared" si="8"/>
        <v>5</v>
      </c>
      <c r="S38" s="25">
        <f t="shared" si="8"/>
        <v>0</v>
      </c>
      <c r="T38" s="1"/>
      <c r="AS38" s="3"/>
      <c r="AT38" s="3"/>
    </row>
    <row r="39" spans="1:46" s="2" customFormat="1" ht="19.5" customHeight="1">
      <c r="B39" s="2" t="s">
        <v>54</v>
      </c>
      <c r="D39" s="21">
        <f t="shared" ref="D39:D55" si="9">SUM(G39:S39)</f>
        <v>2</v>
      </c>
      <c r="E39" s="22">
        <v>2</v>
      </c>
      <c r="F39" s="22" t="s">
        <v>23</v>
      </c>
      <c r="G39" s="22" t="s">
        <v>23</v>
      </c>
      <c r="H39" s="22" t="s">
        <v>23</v>
      </c>
      <c r="I39" s="22">
        <v>2</v>
      </c>
      <c r="J39" s="22" t="s">
        <v>23</v>
      </c>
      <c r="K39" s="22" t="s">
        <v>23</v>
      </c>
      <c r="L39" s="22" t="s">
        <v>23</v>
      </c>
      <c r="M39" s="22" t="s">
        <v>23</v>
      </c>
      <c r="N39" s="22" t="s">
        <v>23</v>
      </c>
      <c r="O39" s="24" t="s">
        <v>23</v>
      </c>
      <c r="P39" s="22" t="s">
        <v>23</v>
      </c>
      <c r="Q39" s="23" t="s">
        <v>23</v>
      </c>
      <c r="R39" s="22" t="s">
        <v>23</v>
      </c>
      <c r="S39" s="24" t="s">
        <v>23</v>
      </c>
      <c r="T39" s="1"/>
      <c r="AS39" s="3"/>
      <c r="AT39" s="3"/>
    </row>
    <row r="40" spans="1:46" s="2" customFormat="1" ht="18.75" customHeight="1">
      <c r="B40" s="2" t="s">
        <v>55</v>
      </c>
      <c r="D40" s="21">
        <f t="shared" si="9"/>
        <v>10</v>
      </c>
      <c r="E40" s="22">
        <v>9</v>
      </c>
      <c r="F40" s="22">
        <v>1</v>
      </c>
      <c r="G40" s="22" t="s">
        <v>23</v>
      </c>
      <c r="H40" s="22" t="s">
        <v>23</v>
      </c>
      <c r="I40" s="22" t="s">
        <v>23</v>
      </c>
      <c r="J40" s="22" t="s">
        <v>23</v>
      </c>
      <c r="K40" s="22" t="s">
        <v>23</v>
      </c>
      <c r="L40" s="22">
        <v>1</v>
      </c>
      <c r="M40" s="22" t="s">
        <v>23</v>
      </c>
      <c r="N40" s="22">
        <v>7</v>
      </c>
      <c r="O40" s="24">
        <v>2</v>
      </c>
      <c r="P40" s="22" t="s">
        <v>23</v>
      </c>
      <c r="Q40" s="23" t="s">
        <v>23</v>
      </c>
      <c r="R40" s="22" t="s">
        <v>23</v>
      </c>
      <c r="S40" s="24" t="s">
        <v>23</v>
      </c>
      <c r="T40" s="1"/>
      <c r="AS40" s="3"/>
      <c r="AT40" s="3"/>
    </row>
    <row r="41" spans="1:46" s="2" customFormat="1" ht="18.75" customHeight="1">
      <c r="B41" s="2" t="s">
        <v>56</v>
      </c>
      <c r="D41" s="21">
        <f t="shared" si="9"/>
        <v>39</v>
      </c>
      <c r="E41" s="22">
        <v>25</v>
      </c>
      <c r="F41" s="22">
        <v>14</v>
      </c>
      <c r="G41" s="22" t="s">
        <v>23</v>
      </c>
      <c r="H41" s="22" t="s">
        <v>23</v>
      </c>
      <c r="I41" s="22" t="s">
        <v>23</v>
      </c>
      <c r="J41" s="22">
        <v>1</v>
      </c>
      <c r="K41" s="22" t="s">
        <v>23</v>
      </c>
      <c r="L41" s="22" t="s">
        <v>23</v>
      </c>
      <c r="M41" s="22" t="s">
        <v>23</v>
      </c>
      <c r="N41" s="22">
        <v>37</v>
      </c>
      <c r="O41" s="24">
        <v>1</v>
      </c>
      <c r="P41" s="22" t="s">
        <v>23</v>
      </c>
      <c r="Q41" s="23" t="s">
        <v>23</v>
      </c>
      <c r="R41" s="22" t="s">
        <v>23</v>
      </c>
      <c r="S41" s="24" t="s">
        <v>23</v>
      </c>
      <c r="T41" s="1"/>
      <c r="AS41" s="3"/>
      <c r="AT41" s="3"/>
    </row>
    <row r="42" spans="1:46" s="2" customFormat="1" ht="18.75" customHeight="1">
      <c r="B42" s="2" t="s">
        <v>57</v>
      </c>
      <c r="D42" s="21">
        <f t="shared" si="9"/>
        <v>3</v>
      </c>
      <c r="E42" s="22">
        <v>3</v>
      </c>
      <c r="F42" s="22" t="s">
        <v>23</v>
      </c>
      <c r="G42" s="22" t="s">
        <v>23</v>
      </c>
      <c r="H42" s="22" t="s">
        <v>23</v>
      </c>
      <c r="I42" s="22">
        <v>2</v>
      </c>
      <c r="J42" s="22" t="s">
        <v>23</v>
      </c>
      <c r="K42" s="22" t="s">
        <v>23</v>
      </c>
      <c r="L42" s="22" t="s">
        <v>23</v>
      </c>
      <c r="M42" s="22" t="s">
        <v>23</v>
      </c>
      <c r="N42" s="22">
        <v>1</v>
      </c>
      <c r="O42" s="24" t="s">
        <v>23</v>
      </c>
      <c r="P42" s="22" t="s">
        <v>23</v>
      </c>
      <c r="Q42" s="23" t="s">
        <v>23</v>
      </c>
      <c r="R42" s="22" t="s">
        <v>23</v>
      </c>
      <c r="S42" s="24" t="s">
        <v>23</v>
      </c>
      <c r="T42" s="1"/>
      <c r="AS42" s="3"/>
      <c r="AT42" s="3"/>
    </row>
    <row r="43" spans="1:46" s="2" customFormat="1" ht="19.5" customHeight="1">
      <c r="B43" s="2" t="s">
        <v>58</v>
      </c>
      <c r="D43" s="21">
        <f t="shared" si="9"/>
        <v>1</v>
      </c>
      <c r="E43" s="22" t="s">
        <v>23</v>
      </c>
      <c r="F43" s="22">
        <v>1</v>
      </c>
      <c r="G43" s="22" t="s">
        <v>23</v>
      </c>
      <c r="H43" s="22">
        <v>1</v>
      </c>
      <c r="I43" s="22" t="s">
        <v>23</v>
      </c>
      <c r="J43" s="22" t="s">
        <v>23</v>
      </c>
      <c r="K43" s="22" t="s">
        <v>23</v>
      </c>
      <c r="L43" s="22" t="s">
        <v>23</v>
      </c>
      <c r="M43" s="22" t="s">
        <v>23</v>
      </c>
      <c r="N43" s="22" t="s">
        <v>23</v>
      </c>
      <c r="O43" s="24" t="s">
        <v>23</v>
      </c>
      <c r="P43" s="22" t="s">
        <v>23</v>
      </c>
      <c r="Q43" s="23" t="s">
        <v>23</v>
      </c>
      <c r="R43" s="22" t="s">
        <v>23</v>
      </c>
      <c r="S43" s="24" t="s">
        <v>23</v>
      </c>
      <c r="T43" s="1"/>
      <c r="AS43" s="3"/>
      <c r="AT43" s="3"/>
    </row>
    <row r="44" spans="1:46" s="2" customFormat="1" ht="19.5" customHeight="1">
      <c r="B44" s="2" t="s">
        <v>59</v>
      </c>
      <c r="D44" s="21">
        <f t="shared" si="9"/>
        <v>4</v>
      </c>
      <c r="E44" s="22">
        <v>3</v>
      </c>
      <c r="F44" s="22">
        <v>1</v>
      </c>
      <c r="G44" s="22" t="s">
        <v>23</v>
      </c>
      <c r="H44" s="22" t="s">
        <v>23</v>
      </c>
      <c r="I44" s="22" t="s">
        <v>23</v>
      </c>
      <c r="J44" s="22" t="s">
        <v>23</v>
      </c>
      <c r="K44" s="22" t="s">
        <v>23</v>
      </c>
      <c r="L44" s="22" t="s">
        <v>23</v>
      </c>
      <c r="M44" s="22" t="s">
        <v>23</v>
      </c>
      <c r="N44" s="27">
        <v>3</v>
      </c>
      <c r="O44" s="24">
        <v>1</v>
      </c>
      <c r="P44" s="22" t="s">
        <v>23</v>
      </c>
      <c r="Q44" s="23" t="s">
        <v>23</v>
      </c>
      <c r="R44" s="22" t="s">
        <v>23</v>
      </c>
      <c r="S44" s="24" t="s">
        <v>23</v>
      </c>
      <c r="T44" s="1"/>
      <c r="AS44" s="3"/>
      <c r="AT44" s="3"/>
    </row>
    <row r="45" spans="1:46" s="2" customFormat="1" ht="19.5" customHeight="1">
      <c r="B45" s="2" t="s">
        <v>60</v>
      </c>
      <c r="D45" s="21">
        <f t="shared" si="9"/>
        <v>62</v>
      </c>
      <c r="E45" s="22">
        <v>56</v>
      </c>
      <c r="F45" s="22">
        <v>6</v>
      </c>
      <c r="G45" s="27">
        <v>13</v>
      </c>
      <c r="H45" s="22" t="s">
        <v>23</v>
      </c>
      <c r="I45" s="27">
        <v>5</v>
      </c>
      <c r="J45" s="27">
        <v>3</v>
      </c>
      <c r="K45" s="22">
        <v>2</v>
      </c>
      <c r="L45" s="22" t="s">
        <v>23</v>
      </c>
      <c r="M45" s="22" t="s">
        <v>23</v>
      </c>
      <c r="N45" s="27">
        <v>10</v>
      </c>
      <c r="O45" s="24">
        <v>26</v>
      </c>
      <c r="P45" s="22" t="s">
        <v>23</v>
      </c>
      <c r="Q45" s="23">
        <v>3</v>
      </c>
      <c r="R45" s="22" t="s">
        <v>23</v>
      </c>
      <c r="S45" s="24" t="s">
        <v>23</v>
      </c>
      <c r="T45" s="1"/>
      <c r="AS45" s="3"/>
      <c r="AT45" s="3"/>
    </row>
    <row r="46" spans="1:46" s="2" customFormat="1" ht="19.5" customHeight="1">
      <c r="B46" s="2" t="s">
        <v>61</v>
      </c>
      <c r="D46" s="21">
        <f t="shared" si="9"/>
        <v>5</v>
      </c>
      <c r="E46" s="22">
        <v>4</v>
      </c>
      <c r="F46" s="22">
        <v>1</v>
      </c>
      <c r="G46" s="22" t="s">
        <v>23</v>
      </c>
      <c r="H46" s="22" t="s">
        <v>23</v>
      </c>
      <c r="I46" s="22">
        <v>2</v>
      </c>
      <c r="J46" s="22" t="s">
        <v>23</v>
      </c>
      <c r="K46" s="22" t="s">
        <v>23</v>
      </c>
      <c r="L46" s="22" t="s">
        <v>23</v>
      </c>
      <c r="M46" s="22" t="s">
        <v>23</v>
      </c>
      <c r="N46" s="22">
        <v>1</v>
      </c>
      <c r="O46" s="24">
        <v>1</v>
      </c>
      <c r="P46" s="22">
        <v>1</v>
      </c>
      <c r="Q46" s="23" t="s">
        <v>23</v>
      </c>
      <c r="R46" s="22" t="s">
        <v>23</v>
      </c>
      <c r="S46" s="24" t="s">
        <v>23</v>
      </c>
      <c r="T46" s="1"/>
      <c r="AS46" s="3"/>
      <c r="AT46" s="3"/>
    </row>
    <row r="47" spans="1:46" s="2" customFormat="1" ht="19.5" customHeight="1">
      <c r="B47" s="1" t="s">
        <v>62</v>
      </c>
      <c r="D47" s="21">
        <f t="shared" si="9"/>
        <v>11</v>
      </c>
      <c r="E47" s="22">
        <v>10</v>
      </c>
      <c r="F47" s="22">
        <v>1</v>
      </c>
      <c r="G47" s="22" t="s">
        <v>23</v>
      </c>
      <c r="H47" s="22">
        <v>3</v>
      </c>
      <c r="I47" s="22" t="s">
        <v>23</v>
      </c>
      <c r="J47" s="22" t="s">
        <v>23</v>
      </c>
      <c r="K47" s="22" t="s">
        <v>23</v>
      </c>
      <c r="L47" s="22" t="s">
        <v>23</v>
      </c>
      <c r="M47" s="22" t="s">
        <v>23</v>
      </c>
      <c r="N47" s="22">
        <v>8</v>
      </c>
      <c r="O47" s="24" t="s">
        <v>23</v>
      </c>
      <c r="P47" s="22" t="s">
        <v>23</v>
      </c>
      <c r="Q47" s="23" t="s">
        <v>23</v>
      </c>
      <c r="R47" s="22" t="s">
        <v>23</v>
      </c>
      <c r="S47" s="24" t="s">
        <v>23</v>
      </c>
      <c r="T47" s="1"/>
      <c r="AS47" s="3"/>
      <c r="AT47" s="3"/>
    </row>
    <row r="48" spans="1:46" s="2" customFormat="1" ht="19.5" customHeight="1">
      <c r="B48" s="2" t="s">
        <v>63</v>
      </c>
      <c r="D48" s="21">
        <f t="shared" si="9"/>
        <v>899</v>
      </c>
      <c r="E48" s="22">
        <v>788</v>
      </c>
      <c r="F48" s="22">
        <v>111</v>
      </c>
      <c r="G48" s="27">
        <v>50</v>
      </c>
      <c r="H48" s="27">
        <v>104</v>
      </c>
      <c r="I48" s="27">
        <v>19</v>
      </c>
      <c r="J48" s="27">
        <v>49</v>
      </c>
      <c r="K48" s="27">
        <v>73</v>
      </c>
      <c r="L48" s="27">
        <v>173</v>
      </c>
      <c r="M48" s="27">
        <v>38</v>
      </c>
      <c r="N48" s="27">
        <v>70</v>
      </c>
      <c r="O48" s="28">
        <v>281</v>
      </c>
      <c r="P48" s="22">
        <v>35</v>
      </c>
      <c r="Q48" s="23">
        <v>2</v>
      </c>
      <c r="R48" s="22">
        <v>5</v>
      </c>
      <c r="S48" s="24" t="s">
        <v>23</v>
      </c>
      <c r="T48" s="1"/>
      <c r="AS48" s="3"/>
      <c r="AT48" s="3"/>
    </row>
    <row r="49" spans="1:46" s="2" customFormat="1" ht="19.5" customHeight="1">
      <c r="B49" s="2" t="s">
        <v>64</v>
      </c>
      <c r="D49" s="21">
        <f t="shared" si="9"/>
        <v>107</v>
      </c>
      <c r="E49" s="22">
        <v>71</v>
      </c>
      <c r="F49" s="22">
        <v>36</v>
      </c>
      <c r="G49" s="22" t="s">
        <v>23</v>
      </c>
      <c r="H49" s="22">
        <v>6</v>
      </c>
      <c r="I49" s="22">
        <v>2</v>
      </c>
      <c r="J49" s="22">
        <v>13</v>
      </c>
      <c r="K49" s="22" t="s">
        <v>23</v>
      </c>
      <c r="L49" s="22">
        <v>2</v>
      </c>
      <c r="M49" s="22">
        <v>4</v>
      </c>
      <c r="N49" s="22">
        <v>59</v>
      </c>
      <c r="O49" s="24">
        <v>14</v>
      </c>
      <c r="P49" s="22">
        <v>7</v>
      </c>
      <c r="Q49" s="23" t="s">
        <v>23</v>
      </c>
      <c r="R49" s="22" t="s">
        <v>23</v>
      </c>
      <c r="S49" s="24" t="s">
        <v>23</v>
      </c>
      <c r="T49" s="1"/>
      <c r="AS49" s="3"/>
      <c r="AT49" s="3"/>
    </row>
    <row r="50" spans="1:46" s="2" customFormat="1" ht="19.5" customHeight="1">
      <c r="B50" s="2" t="s">
        <v>65</v>
      </c>
      <c r="D50" s="21">
        <f t="shared" si="9"/>
        <v>14</v>
      </c>
      <c r="E50" s="22">
        <v>14</v>
      </c>
      <c r="F50" s="22" t="s">
        <v>23</v>
      </c>
      <c r="G50" s="22">
        <v>1</v>
      </c>
      <c r="H50" s="22" t="s">
        <v>23</v>
      </c>
      <c r="I50" s="22" t="s">
        <v>23</v>
      </c>
      <c r="J50" s="22" t="s">
        <v>23</v>
      </c>
      <c r="K50" s="22" t="s">
        <v>23</v>
      </c>
      <c r="L50" s="22" t="s">
        <v>23</v>
      </c>
      <c r="M50" s="22">
        <v>1</v>
      </c>
      <c r="N50" s="22">
        <v>1</v>
      </c>
      <c r="O50" s="24">
        <v>9</v>
      </c>
      <c r="P50" s="22">
        <v>2</v>
      </c>
      <c r="Q50" s="23" t="s">
        <v>23</v>
      </c>
      <c r="R50" s="22" t="s">
        <v>23</v>
      </c>
      <c r="S50" s="24" t="s">
        <v>23</v>
      </c>
      <c r="T50" s="1"/>
      <c r="AS50" s="3"/>
      <c r="AT50" s="3"/>
    </row>
    <row r="51" spans="1:46" s="2" customFormat="1" ht="19.5" customHeight="1">
      <c r="B51" s="2" t="s">
        <v>66</v>
      </c>
      <c r="D51" s="21">
        <f t="shared" si="9"/>
        <v>2</v>
      </c>
      <c r="E51" s="22">
        <v>1</v>
      </c>
      <c r="F51" s="22">
        <v>1</v>
      </c>
      <c r="G51" s="22" t="s">
        <v>23</v>
      </c>
      <c r="H51" s="22" t="s">
        <v>23</v>
      </c>
      <c r="I51" s="22" t="s">
        <v>23</v>
      </c>
      <c r="J51" s="22" t="s">
        <v>23</v>
      </c>
      <c r="K51" s="22" t="s">
        <v>23</v>
      </c>
      <c r="L51" s="22" t="s">
        <v>23</v>
      </c>
      <c r="M51" s="22" t="s">
        <v>23</v>
      </c>
      <c r="N51" s="22">
        <v>2</v>
      </c>
      <c r="O51" s="24" t="s">
        <v>23</v>
      </c>
      <c r="P51" s="22" t="s">
        <v>23</v>
      </c>
      <c r="Q51" s="23" t="s">
        <v>23</v>
      </c>
      <c r="R51" s="22" t="s">
        <v>23</v>
      </c>
      <c r="S51" s="24" t="s">
        <v>23</v>
      </c>
      <c r="T51" s="1"/>
      <c r="AS51" s="3"/>
      <c r="AT51" s="3"/>
    </row>
    <row r="52" spans="1:46" s="2" customFormat="1" ht="19.5" customHeight="1">
      <c r="A52" s="1" t="s">
        <v>250</v>
      </c>
      <c r="D52" s="21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4"/>
      <c r="P52" s="22"/>
      <c r="Q52" s="23"/>
      <c r="R52" s="22"/>
      <c r="S52" s="24"/>
      <c r="T52" s="1"/>
      <c r="AS52" s="3"/>
      <c r="AT52" s="3"/>
    </row>
    <row r="53" spans="1:46" s="2" customFormat="1" ht="19.5" customHeight="1">
      <c r="B53" s="2" t="s">
        <v>67</v>
      </c>
      <c r="D53" s="21">
        <f t="shared" si="9"/>
        <v>11</v>
      </c>
      <c r="E53" s="22">
        <v>7</v>
      </c>
      <c r="F53" s="22">
        <v>4</v>
      </c>
      <c r="G53" s="22">
        <v>6</v>
      </c>
      <c r="H53" s="22" t="s">
        <v>23</v>
      </c>
      <c r="I53" s="22" t="s">
        <v>23</v>
      </c>
      <c r="J53" s="22" t="s">
        <v>23</v>
      </c>
      <c r="K53" s="22" t="s">
        <v>23</v>
      </c>
      <c r="L53" s="22" t="s">
        <v>23</v>
      </c>
      <c r="M53" s="22" t="s">
        <v>23</v>
      </c>
      <c r="N53" s="22">
        <v>4</v>
      </c>
      <c r="O53" s="24" t="s">
        <v>23</v>
      </c>
      <c r="P53" s="22">
        <v>1</v>
      </c>
      <c r="Q53" s="23" t="s">
        <v>23</v>
      </c>
      <c r="R53" s="22" t="s">
        <v>23</v>
      </c>
      <c r="S53" s="24" t="s">
        <v>23</v>
      </c>
      <c r="T53" s="1"/>
      <c r="AS53" s="3"/>
      <c r="AT53" s="3"/>
    </row>
    <row r="54" spans="1:46" s="2" customFormat="1" ht="18.75" customHeight="1">
      <c r="B54" s="2" t="s">
        <v>68</v>
      </c>
      <c r="D54" s="21">
        <f t="shared" si="9"/>
        <v>1</v>
      </c>
      <c r="E54" s="22">
        <v>1</v>
      </c>
      <c r="F54" s="22" t="s">
        <v>23</v>
      </c>
      <c r="G54" s="22" t="s">
        <v>23</v>
      </c>
      <c r="H54" s="22" t="s">
        <v>23</v>
      </c>
      <c r="I54" s="22" t="s">
        <v>23</v>
      </c>
      <c r="J54" s="22" t="s">
        <v>23</v>
      </c>
      <c r="K54" s="22" t="s">
        <v>23</v>
      </c>
      <c r="L54" s="22" t="s">
        <v>23</v>
      </c>
      <c r="M54" s="22" t="s">
        <v>23</v>
      </c>
      <c r="N54" s="22">
        <v>1</v>
      </c>
      <c r="O54" s="24" t="s">
        <v>23</v>
      </c>
      <c r="P54" s="22" t="s">
        <v>23</v>
      </c>
      <c r="Q54" s="23" t="s">
        <v>23</v>
      </c>
      <c r="R54" s="22" t="s">
        <v>23</v>
      </c>
      <c r="S54" s="24" t="s">
        <v>23</v>
      </c>
      <c r="T54" s="1"/>
      <c r="AS54" s="3"/>
      <c r="AT54" s="3"/>
    </row>
    <row r="55" spans="1:46" s="2" customFormat="1" ht="18.75" customHeight="1">
      <c r="B55" s="2" t="s">
        <v>52</v>
      </c>
      <c r="D55" s="21">
        <f t="shared" si="9"/>
        <v>37</v>
      </c>
      <c r="E55" s="22">
        <v>30</v>
      </c>
      <c r="F55" s="22">
        <v>7</v>
      </c>
      <c r="G55" s="22" t="s">
        <v>23</v>
      </c>
      <c r="H55" s="22">
        <v>3</v>
      </c>
      <c r="I55" s="22" t="s">
        <v>23</v>
      </c>
      <c r="J55" s="22">
        <v>7</v>
      </c>
      <c r="K55" s="22" t="s">
        <v>23</v>
      </c>
      <c r="L55" s="22">
        <v>3</v>
      </c>
      <c r="M55" s="22">
        <v>1</v>
      </c>
      <c r="N55" s="22">
        <v>4</v>
      </c>
      <c r="O55" s="24">
        <v>18</v>
      </c>
      <c r="P55" s="22">
        <v>1</v>
      </c>
      <c r="Q55" s="23" t="s">
        <v>23</v>
      </c>
      <c r="R55" s="22" t="s">
        <v>23</v>
      </c>
      <c r="S55" s="24" t="s">
        <v>23</v>
      </c>
      <c r="T55" s="1"/>
      <c r="AS55" s="3"/>
      <c r="AT55" s="3"/>
    </row>
    <row r="56" spans="1:46" s="2" customFormat="1" ht="23.25" customHeight="1">
      <c r="A56" s="1" t="s">
        <v>69</v>
      </c>
      <c r="D56" s="21">
        <f t="shared" ref="D56:S56" si="10">SUM(D57:D71)</f>
        <v>595</v>
      </c>
      <c r="E56" s="21">
        <f t="shared" si="10"/>
        <v>537</v>
      </c>
      <c r="F56" s="21">
        <f t="shared" si="10"/>
        <v>58</v>
      </c>
      <c r="G56" s="21">
        <f t="shared" si="10"/>
        <v>22</v>
      </c>
      <c r="H56" s="21">
        <f t="shared" si="10"/>
        <v>45</v>
      </c>
      <c r="I56" s="21">
        <f t="shared" si="10"/>
        <v>56</v>
      </c>
      <c r="J56" s="21">
        <f t="shared" si="10"/>
        <v>100</v>
      </c>
      <c r="K56" s="21">
        <f t="shared" si="10"/>
        <v>7</v>
      </c>
      <c r="L56" s="21">
        <f t="shared" si="10"/>
        <v>9</v>
      </c>
      <c r="M56" s="21">
        <f t="shared" si="10"/>
        <v>30</v>
      </c>
      <c r="N56" s="21">
        <f t="shared" si="10"/>
        <v>249</v>
      </c>
      <c r="O56" s="25">
        <f t="shared" si="10"/>
        <v>64</v>
      </c>
      <c r="P56" s="21">
        <f t="shared" si="10"/>
        <v>8</v>
      </c>
      <c r="Q56" s="29">
        <f t="shared" si="10"/>
        <v>3</v>
      </c>
      <c r="R56" s="21">
        <f t="shared" si="10"/>
        <v>0</v>
      </c>
      <c r="S56" s="25">
        <f t="shared" si="10"/>
        <v>2</v>
      </c>
      <c r="T56" s="1"/>
      <c r="AS56" s="3"/>
      <c r="AT56" s="3"/>
    </row>
    <row r="57" spans="1:46" s="2" customFormat="1" ht="19.5" customHeight="1">
      <c r="B57" s="2" t="s">
        <v>70</v>
      </c>
      <c r="C57" s="1"/>
      <c r="D57" s="21">
        <f>SUM(G57:S57)</f>
        <v>8</v>
      </c>
      <c r="E57" s="22">
        <v>7</v>
      </c>
      <c r="F57" s="22">
        <v>1</v>
      </c>
      <c r="G57" s="22" t="s">
        <v>23</v>
      </c>
      <c r="H57" s="22" t="s">
        <v>23</v>
      </c>
      <c r="I57" s="22" t="s">
        <v>23</v>
      </c>
      <c r="J57" s="22" t="s">
        <v>23</v>
      </c>
      <c r="K57" s="22" t="s">
        <v>23</v>
      </c>
      <c r="L57" s="22" t="s">
        <v>23</v>
      </c>
      <c r="M57" s="22" t="s">
        <v>23</v>
      </c>
      <c r="N57" s="22">
        <v>7</v>
      </c>
      <c r="O57" s="24">
        <v>1</v>
      </c>
      <c r="P57" s="22" t="s">
        <v>23</v>
      </c>
      <c r="Q57" s="23" t="s">
        <v>23</v>
      </c>
      <c r="R57" s="22" t="s">
        <v>23</v>
      </c>
      <c r="S57" s="24" t="s">
        <v>23</v>
      </c>
      <c r="T57" s="1"/>
      <c r="AS57" s="3"/>
      <c r="AT57" s="3"/>
    </row>
    <row r="58" spans="1:46" s="2" customFormat="1" ht="18.75" customHeight="1">
      <c r="B58" s="1" t="s">
        <v>71</v>
      </c>
      <c r="D58" s="21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4"/>
      <c r="P58" s="22"/>
      <c r="Q58" s="23"/>
      <c r="R58" s="22"/>
      <c r="S58" s="24"/>
      <c r="T58" s="1"/>
      <c r="AS58" s="3"/>
      <c r="AT58" s="3"/>
    </row>
    <row r="59" spans="1:46" s="2" customFormat="1" ht="15" customHeight="1">
      <c r="C59" s="1" t="s">
        <v>72</v>
      </c>
      <c r="D59" s="21">
        <f>SUM(G59:S59)</f>
        <v>9</v>
      </c>
      <c r="E59" s="22">
        <v>7</v>
      </c>
      <c r="F59" s="22">
        <v>2</v>
      </c>
      <c r="G59" s="22" t="s">
        <v>23</v>
      </c>
      <c r="H59" s="22" t="s">
        <v>23</v>
      </c>
      <c r="I59" s="22">
        <v>4</v>
      </c>
      <c r="J59" s="22" t="s">
        <v>23</v>
      </c>
      <c r="K59" s="22" t="s">
        <v>23</v>
      </c>
      <c r="L59" s="22" t="s">
        <v>23</v>
      </c>
      <c r="M59" s="22" t="s">
        <v>23</v>
      </c>
      <c r="N59" s="22">
        <v>5</v>
      </c>
      <c r="O59" s="24" t="s">
        <v>23</v>
      </c>
      <c r="P59" s="22" t="s">
        <v>23</v>
      </c>
      <c r="Q59" s="23" t="s">
        <v>23</v>
      </c>
      <c r="R59" s="22" t="s">
        <v>23</v>
      </c>
      <c r="S59" s="24" t="s">
        <v>23</v>
      </c>
      <c r="T59" s="1"/>
      <c r="AS59" s="3"/>
      <c r="AT59" s="3"/>
    </row>
    <row r="60" spans="1:46" s="2" customFormat="1" ht="19.5" customHeight="1">
      <c r="B60" s="2" t="s">
        <v>73</v>
      </c>
      <c r="C60" s="1"/>
      <c r="D60" s="21">
        <f>SUM(G60:S60)</f>
        <v>3</v>
      </c>
      <c r="E60" s="22">
        <v>2</v>
      </c>
      <c r="F60" s="22">
        <v>1</v>
      </c>
      <c r="G60" s="22" t="s">
        <v>23</v>
      </c>
      <c r="H60" s="22" t="s">
        <v>23</v>
      </c>
      <c r="I60" s="22" t="s">
        <v>23</v>
      </c>
      <c r="J60" s="22">
        <v>1</v>
      </c>
      <c r="K60" s="22" t="s">
        <v>23</v>
      </c>
      <c r="L60" s="22" t="s">
        <v>23</v>
      </c>
      <c r="M60" s="22" t="s">
        <v>23</v>
      </c>
      <c r="N60" s="22">
        <v>1</v>
      </c>
      <c r="O60" s="24" t="s">
        <v>23</v>
      </c>
      <c r="P60" s="22">
        <v>1</v>
      </c>
      <c r="Q60" s="23" t="s">
        <v>23</v>
      </c>
      <c r="R60" s="22" t="s">
        <v>23</v>
      </c>
      <c r="S60" s="24" t="s">
        <v>23</v>
      </c>
      <c r="T60" s="1"/>
      <c r="AS60" s="3"/>
      <c r="AT60" s="3"/>
    </row>
    <row r="61" spans="1:46" s="2" customFormat="1" ht="19.5" customHeight="1">
      <c r="B61" s="1" t="s">
        <v>74</v>
      </c>
      <c r="D61" s="21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4"/>
      <c r="P61" s="22"/>
      <c r="Q61" s="23"/>
      <c r="R61" s="22"/>
      <c r="S61" s="24"/>
      <c r="T61" s="1"/>
      <c r="AS61" s="3"/>
      <c r="AT61" s="3"/>
    </row>
    <row r="62" spans="1:46" s="2" customFormat="1" ht="15.75" customHeight="1">
      <c r="C62" s="1" t="s">
        <v>75</v>
      </c>
      <c r="D62" s="21">
        <f>SUM(G62:S62)</f>
        <v>1</v>
      </c>
      <c r="E62" s="22">
        <v>1</v>
      </c>
      <c r="F62" s="22">
        <f t="shared" ref="F62" si="11">SUM(I62:U62)</f>
        <v>0</v>
      </c>
      <c r="G62" s="22" t="s">
        <v>23</v>
      </c>
      <c r="H62" s="22">
        <v>1</v>
      </c>
      <c r="I62" s="22" t="s">
        <v>23</v>
      </c>
      <c r="J62" s="22" t="s">
        <v>23</v>
      </c>
      <c r="K62" s="22" t="s">
        <v>23</v>
      </c>
      <c r="L62" s="22" t="s">
        <v>23</v>
      </c>
      <c r="M62" s="22" t="s">
        <v>23</v>
      </c>
      <c r="N62" s="22" t="s">
        <v>23</v>
      </c>
      <c r="O62" s="24" t="s">
        <v>23</v>
      </c>
      <c r="P62" s="22" t="s">
        <v>23</v>
      </c>
      <c r="Q62" s="23" t="s">
        <v>23</v>
      </c>
      <c r="R62" s="22" t="s">
        <v>23</v>
      </c>
      <c r="S62" s="24" t="s">
        <v>23</v>
      </c>
      <c r="T62" s="1"/>
      <c r="AS62" s="3"/>
      <c r="AT62" s="3"/>
    </row>
    <row r="63" spans="1:46" s="2" customFormat="1" ht="19.5" customHeight="1">
      <c r="B63" s="2" t="s">
        <v>76</v>
      </c>
      <c r="D63" s="21">
        <f t="shared" ref="D63:D71" si="12">SUM(G63:S63)</f>
        <v>41</v>
      </c>
      <c r="E63" s="22">
        <v>33</v>
      </c>
      <c r="F63" s="22">
        <v>8</v>
      </c>
      <c r="G63" s="22">
        <v>1</v>
      </c>
      <c r="H63" s="22">
        <v>1</v>
      </c>
      <c r="I63" s="22">
        <v>13</v>
      </c>
      <c r="J63" s="22">
        <v>8</v>
      </c>
      <c r="K63" s="22" t="s">
        <v>23</v>
      </c>
      <c r="L63" s="22" t="s">
        <v>23</v>
      </c>
      <c r="M63" s="22" t="s">
        <v>23</v>
      </c>
      <c r="N63" s="27">
        <v>11</v>
      </c>
      <c r="O63" s="24">
        <v>6</v>
      </c>
      <c r="P63" s="22">
        <v>1</v>
      </c>
      <c r="Q63" s="23" t="s">
        <v>23</v>
      </c>
      <c r="R63" s="22" t="s">
        <v>23</v>
      </c>
      <c r="S63" s="24" t="s">
        <v>23</v>
      </c>
      <c r="T63" s="1"/>
      <c r="AS63" s="3"/>
      <c r="AT63" s="3"/>
    </row>
    <row r="64" spans="1:46" s="2" customFormat="1" ht="19.5" customHeight="1">
      <c r="B64" s="2" t="s">
        <v>77</v>
      </c>
      <c r="D64" s="21">
        <f t="shared" si="12"/>
        <v>6</v>
      </c>
      <c r="E64" s="22">
        <v>5</v>
      </c>
      <c r="F64" s="22">
        <v>1</v>
      </c>
      <c r="G64" s="22" t="s">
        <v>23</v>
      </c>
      <c r="H64" s="22" t="s">
        <v>23</v>
      </c>
      <c r="I64" s="22" t="s">
        <v>23</v>
      </c>
      <c r="J64" s="22" t="s">
        <v>23</v>
      </c>
      <c r="K64" s="22" t="s">
        <v>23</v>
      </c>
      <c r="L64" s="22" t="s">
        <v>23</v>
      </c>
      <c r="M64" s="22" t="s">
        <v>23</v>
      </c>
      <c r="N64" s="22">
        <v>4</v>
      </c>
      <c r="O64" s="24">
        <v>2</v>
      </c>
      <c r="P64" s="22" t="s">
        <v>23</v>
      </c>
      <c r="Q64" s="23" t="s">
        <v>23</v>
      </c>
      <c r="R64" s="22" t="s">
        <v>23</v>
      </c>
      <c r="S64" s="24" t="s">
        <v>23</v>
      </c>
      <c r="T64" s="1"/>
      <c r="AS64" s="3"/>
      <c r="AT64" s="3"/>
    </row>
    <row r="65" spans="1:46" s="2" customFormat="1" ht="19.5" customHeight="1">
      <c r="B65" s="2" t="s">
        <v>78</v>
      </c>
      <c r="D65" s="21">
        <f t="shared" si="12"/>
        <v>15</v>
      </c>
      <c r="E65" s="22">
        <v>13</v>
      </c>
      <c r="F65" s="22">
        <v>2</v>
      </c>
      <c r="G65" s="22" t="s">
        <v>23</v>
      </c>
      <c r="H65" s="22" t="s">
        <v>23</v>
      </c>
      <c r="I65" s="22">
        <v>5</v>
      </c>
      <c r="J65" s="22" t="s">
        <v>23</v>
      </c>
      <c r="K65" s="22" t="s">
        <v>23</v>
      </c>
      <c r="L65" s="22" t="s">
        <v>23</v>
      </c>
      <c r="M65" s="22" t="s">
        <v>23</v>
      </c>
      <c r="N65" s="22" t="s">
        <v>23</v>
      </c>
      <c r="O65" s="24">
        <v>10</v>
      </c>
      <c r="P65" s="22" t="s">
        <v>23</v>
      </c>
      <c r="Q65" s="23" t="s">
        <v>23</v>
      </c>
      <c r="R65" s="22" t="s">
        <v>23</v>
      </c>
      <c r="S65" s="24" t="s">
        <v>23</v>
      </c>
      <c r="T65" s="1"/>
      <c r="AS65" s="3"/>
      <c r="AT65" s="3"/>
    </row>
    <row r="66" spans="1:46" s="2" customFormat="1" ht="19.5" customHeight="1">
      <c r="B66" s="2" t="s">
        <v>79</v>
      </c>
      <c r="D66" s="21">
        <f t="shared" si="12"/>
        <v>9</v>
      </c>
      <c r="E66" s="22">
        <v>9</v>
      </c>
      <c r="F66" s="22" t="s">
        <v>23</v>
      </c>
      <c r="G66" s="22" t="s">
        <v>23</v>
      </c>
      <c r="H66" s="22" t="s">
        <v>23</v>
      </c>
      <c r="I66" s="22" t="s">
        <v>23</v>
      </c>
      <c r="J66" s="22" t="s">
        <v>23</v>
      </c>
      <c r="K66" s="22">
        <v>1</v>
      </c>
      <c r="L66" s="22" t="s">
        <v>23</v>
      </c>
      <c r="M66" s="22" t="s">
        <v>23</v>
      </c>
      <c r="N66" s="22">
        <v>7</v>
      </c>
      <c r="O66" s="24">
        <v>1</v>
      </c>
      <c r="P66" s="22" t="s">
        <v>23</v>
      </c>
      <c r="Q66" s="23" t="s">
        <v>23</v>
      </c>
      <c r="R66" s="22" t="s">
        <v>23</v>
      </c>
      <c r="S66" s="24" t="s">
        <v>23</v>
      </c>
      <c r="T66" s="1"/>
      <c r="AS66" s="3"/>
      <c r="AT66" s="3"/>
    </row>
    <row r="67" spans="1:46" s="2" customFormat="1" ht="19.5" customHeight="1">
      <c r="B67" s="2" t="s">
        <v>80</v>
      </c>
      <c r="D67" s="21">
        <f t="shared" si="12"/>
        <v>457</v>
      </c>
      <c r="E67" s="22">
        <v>419</v>
      </c>
      <c r="F67" s="22">
        <v>38</v>
      </c>
      <c r="G67" s="22">
        <v>21</v>
      </c>
      <c r="H67" s="22">
        <v>38</v>
      </c>
      <c r="I67" s="22">
        <v>33</v>
      </c>
      <c r="J67" s="27">
        <v>77</v>
      </c>
      <c r="K67" s="22">
        <v>6</v>
      </c>
      <c r="L67" s="22">
        <v>7</v>
      </c>
      <c r="M67" s="22">
        <v>30</v>
      </c>
      <c r="N67" s="22">
        <v>199</v>
      </c>
      <c r="O67" s="24">
        <v>35</v>
      </c>
      <c r="P67" s="22">
        <v>6</v>
      </c>
      <c r="Q67" s="23">
        <v>3</v>
      </c>
      <c r="R67" s="22" t="s">
        <v>23</v>
      </c>
      <c r="S67" s="24">
        <v>2</v>
      </c>
      <c r="T67" s="1"/>
      <c r="AS67" s="3"/>
      <c r="AT67" s="3"/>
    </row>
    <row r="68" spans="1:46" s="2" customFormat="1" ht="19.5" customHeight="1">
      <c r="B68" s="2" t="s">
        <v>81</v>
      </c>
      <c r="D68" s="21"/>
      <c r="E68" s="22"/>
      <c r="F68" s="22"/>
      <c r="G68" s="22"/>
      <c r="H68" s="22"/>
      <c r="I68" s="22"/>
      <c r="J68" s="27"/>
      <c r="K68" s="22"/>
      <c r="L68" s="22"/>
      <c r="M68" s="22"/>
      <c r="N68" s="22"/>
      <c r="O68" s="24"/>
      <c r="P68" s="22"/>
      <c r="Q68" s="23"/>
      <c r="R68" s="22"/>
      <c r="S68" s="24"/>
      <c r="T68" s="1"/>
      <c r="AS68" s="3"/>
      <c r="AT68" s="3"/>
    </row>
    <row r="69" spans="1:46" s="2" customFormat="1" ht="15.75" customHeight="1">
      <c r="C69" s="2" t="s">
        <v>82</v>
      </c>
      <c r="D69" s="21">
        <f t="shared" si="12"/>
        <v>2</v>
      </c>
      <c r="E69" s="22">
        <v>2</v>
      </c>
      <c r="F69" s="22" t="s">
        <v>23</v>
      </c>
      <c r="G69" s="22" t="s">
        <v>23</v>
      </c>
      <c r="H69" s="22">
        <v>1</v>
      </c>
      <c r="I69" s="22" t="s">
        <v>23</v>
      </c>
      <c r="J69" s="22">
        <v>1</v>
      </c>
      <c r="K69" s="22" t="s">
        <v>23</v>
      </c>
      <c r="L69" s="22" t="s">
        <v>23</v>
      </c>
      <c r="M69" s="22" t="s">
        <v>23</v>
      </c>
      <c r="N69" s="22" t="s">
        <v>23</v>
      </c>
      <c r="O69" s="24" t="s">
        <v>23</v>
      </c>
      <c r="P69" s="22" t="s">
        <v>23</v>
      </c>
      <c r="Q69" s="23" t="s">
        <v>23</v>
      </c>
      <c r="R69" s="22" t="s">
        <v>23</v>
      </c>
      <c r="S69" s="24" t="s">
        <v>23</v>
      </c>
      <c r="T69" s="1"/>
      <c r="AS69" s="3"/>
      <c r="AT69" s="3"/>
    </row>
    <row r="70" spans="1:46" s="2" customFormat="1" ht="19.5" customHeight="1">
      <c r="B70" s="2" t="s">
        <v>83</v>
      </c>
      <c r="D70" s="21">
        <f t="shared" si="12"/>
        <v>7</v>
      </c>
      <c r="E70" s="22">
        <v>7</v>
      </c>
      <c r="F70" s="22" t="s">
        <v>23</v>
      </c>
      <c r="G70" s="22" t="s">
        <v>23</v>
      </c>
      <c r="H70" s="22" t="s">
        <v>23</v>
      </c>
      <c r="I70" s="22">
        <v>1</v>
      </c>
      <c r="J70" s="22" t="s">
        <v>23</v>
      </c>
      <c r="K70" s="22" t="s">
        <v>23</v>
      </c>
      <c r="L70" s="22" t="s">
        <v>23</v>
      </c>
      <c r="M70" s="22" t="s">
        <v>23</v>
      </c>
      <c r="N70" s="22">
        <v>5</v>
      </c>
      <c r="O70" s="24">
        <v>1</v>
      </c>
      <c r="P70" s="22" t="s">
        <v>23</v>
      </c>
      <c r="Q70" s="23" t="s">
        <v>23</v>
      </c>
      <c r="R70" s="22" t="s">
        <v>23</v>
      </c>
      <c r="S70" s="24" t="s">
        <v>23</v>
      </c>
      <c r="T70" s="1"/>
      <c r="AS70" s="3"/>
      <c r="AT70" s="3"/>
    </row>
    <row r="71" spans="1:46" s="2" customFormat="1" ht="19.5" customHeight="1">
      <c r="B71" s="2" t="s">
        <v>52</v>
      </c>
      <c r="D71" s="21">
        <f t="shared" si="12"/>
        <v>37</v>
      </c>
      <c r="E71" s="22">
        <v>32</v>
      </c>
      <c r="F71" s="22">
        <v>5</v>
      </c>
      <c r="G71" s="22" t="s">
        <v>23</v>
      </c>
      <c r="H71" s="22">
        <v>4</v>
      </c>
      <c r="I71" s="22" t="s">
        <v>23</v>
      </c>
      <c r="J71" s="22">
        <v>13</v>
      </c>
      <c r="K71" s="22" t="s">
        <v>23</v>
      </c>
      <c r="L71" s="22">
        <v>2</v>
      </c>
      <c r="M71" s="22" t="s">
        <v>23</v>
      </c>
      <c r="N71" s="22">
        <v>10</v>
      </c>
      <c r="O71" s="24">
        <v>8</v>
      </c>
      <c r="P71" s="22" t="s">
        <v>23</v>
      </c>
      <c r="Q71" s="23" t="s">
        <v>23</v>
      </c>
      <c r="R71" s="22" t="s">
        <v>23</v>
      </c>
      <c r="S71" s="24" t="s">
        <v>23</v>
      </c>
      <c r="T71" s="1"/>
      <c r="AS71" s="3"/>
      <c r="AT71" s="3"/>
    </row>
    <row r="72" spans="1:46" s="2" customFormat="1" ht="23.25" customHeight="1">
      <c r="A72" s="1" t="s">
        <v>84</v>
      </c>
      <c r="D72" s="21">
        <f t="shared" ref="D72:S72" si="13">SUM(D73:D88)</f>
        <v>329</v>
      </c>
      <c r="E72" s="21">
        <f t="shared" si="13"/>
        <v>251</v>
      </c>
      <c r="F72" s="21">
        <f t="shared" si="13"/>
        <v>78</v>
      </c>
      <c r="G72" s="21">
        <f t="shared" si="13"/>
        <v>6</v>
      </c>
      <c r="H72" s="21">
        <f t="shared" si="13"/>
        <v>13</v>
      </c>
      <c r="I72" s="21">
        <f t="shared" si="13"/>
        <v>15</v>
      </c>
      <c r="J72" s="21">
        <f t="shared" si="13"/>
        <v>24</v>
      </c>
      <c r="K72" s="21">
        <f t="shared" si="13"/>
        <v>0</v>
      </c>
      <c r="L72" s="21">
        <f t="shared" si="13"/>
        <v>13</v>
      </c>
      <c r="M72" s="21">
        <f t="shared" si="13"/>
        <v>6</v>
      </c>
      <c r="N72" s="21">
        <f t="shared" si="13"/>
        <v>205</v>
      </c>
      <c r="O72" s="25">
        <f t="shared" si="13"/>
        <v>40</v>
      </c>
      <c r="P72" s="21">
        <f t="shared" si="13"/>
        <v>5</v>
      </c>
      <c r="Q72" s="21">
        <f t="shared" si="13"/>
        <v>2</v>
      </c>
      <c r="R72" s="21">
        <f t="shared" si="13"/>
        <v>0</v>
      </c>
      <c r="S72" s="25">
        <f t="shared" si="13"/>
        <v>0</v>
      </c>
      <c r="T72" s="1"/>
      <c r="AS72" s="3"/>
      <c r="AT72" s="3"/>
    </row>
    <row r="73" spans="1:46" s="2" customFormat="1" ht="19.5" customHeight="1">
      <c r="B73" s="2" t="s">
        <v>85</v>
      </c>
      <c r="D73" s="21">
        <f>SUM(G73:S73)</f>
        <v>10</v>
      </c>
      <c r="E73" s="22">
        <v>7</v>
      </c>
      <c r="F73" s="22">
        <v>3</v>
      </c>
      <c r="G73" s="22" t="s">
        <v>23</v>
      </c>
      <c r="H73" s="22" t="s">
        <v>23</v>
      </c>
      <c r="I73" s="22" t="s">
        <v>23</v>
      </c>
      <c r="J73" s="22" t="s">
        <v>23</v>
      </c>
      <c r="K73" s="22" t="s">
        <v>23</v>
      </c>
      <c r="L73" s="22" t="s">
        <v>23</v>
      </c>
      <c r="M73" s="22" t="s">
        <v>23</v>
      </c>
      <c r="N73" s="27">
        <v>10</v>
      </c>
      <c r="O73" s="24" t="s">
        <v>23</v>
      </c>
      <c r="P73" s="22" t="s">
        <v>23</v>
      </c>
      <c r="Q73" s="23" t="s">
        <v>23</v>
      </c>
      <c r="R73" s="22" t="s">
        <v>23</v>
      </c>
      <c r="S73" s="24" t="s">
        <v>23</v>
      </c>
      <c r="T73" s="1"/>
      <c r="AS73" s="3"/>
      <c r="AT73" s="3"/>
    </row>
    <row r="74" spans="1:46" s="2" customFormat="1" ht="19.5" customHeight="1">
      <c r="B74" s="2" t="s">
        <v>86</v>
      </c>
      <c r="D74" s="21">
        <f>SUM(G74:S74)</f>
        <v>40</v>
      </c>
      <c r="E74" s="22">
        <v>30</v>
      </c>
      <c r="F74" s="22">
        <v>10</v>
      </c>
      <c r="G74" s="22" t="s">
        <v>23</v>
      </c>
      <c r="H74" s="22" t="s">
        <v>23</v>
      </c>
      <c r="I74" s="22">
        <v>1</v>
      </c>
      <c r="J74" s="22" t="s">
        <v>23</v>
      </c>
      <c r="K74" s="22" t="s">
        <v>23</v>
      </c>
      <c r="L74" s="22" t="s">
        <v>23</v>
      </c>
      <c r="M74" s="22" t="s">
        <v>23</v>
      </c>
      <c r="N74" s="27">
        <v>35</v>
      </c>
      <c r="O74" s="24">
        <v>3</v>
      </c>
      <c r="P74" s="22" t="s">
        <v>23</v>
      </c>
      <c r="Q74" s="23">
        <v>1</v>
      </c>
      <c r="R74" s="22" t="s">
        <v>23</v>
      </c>
      <c r="S74" s="24" t="s">
        <v>23</v>
      </c>
      <c r="T74" s="1"/>
      <c r="AS74" s="3"/>
      <c r="AT74" s="3"/>
    </row>
    <row r="75" spans="1:46" s="2" customFormat="1" ht="19.5" customHeight="1">
      <c r="B75" s="2" t="s">
        <v>87</v>
      </c>
      <c r="D75" s="21">
        <f>SUM(G75:S75)</f>
        <v>4</v>
      </c>
      <c r="E75" s="22">
        <v>2</v>
      </c>
      <c r="F75" s="22">
        <v>2</v>
      </c>
      <c r="G75" s="22" t="s">
        <v>23</v>
      </c>
      <c r="H75" s="22" t="s">
        <v>23</v>
      </c>
      <c r="I75" s="22" t="s">
        <v>23</v>
      </c>
      <c r="J75" s="22" t="s">
        <v>23</v>
      </c>
      <c r="K75" s="22" t="s">
        <v>23</v>
      </c>
      <c r="L75" s="22" t="s">
        <v>23</v>
      </c>
      <c r="M75" s="22" t="s">
        <v>23</v>
      </c>
      <c r="N75" s="27">
        <v>3</v>
      </c>
      <c r="O75" s="24">
        <v>1</v>
      </c>
      <c r="P75" s="22" t="s">
        <v>23</v>
      </c>
      <c r="Q75" s="23" t="s">
        <v>23</v>
      </c>
      <c r="R75" s="22" t="s">
        <v>23</v>
      </c>
      <c r="S75" s="24" t="s">
        <v>23</v>
      </c>
      <c r="T75" s="1"/>
      <c r="AS75" s="3"/>
      <c r="AT75" s="3"/>
    </row>
    <row r="76" spans="1:46" s="2" customFormat="1" ht="19.5" customHeight="1">
      <c r="B76" s="2" t="s">
        <v>88</v>
      </c>
      <c r="D76" s="21" t="s">
        <v>30</v>
      </c>
      <c r="E76" s="22"/>
      <c r="F76" s="22"/>
      <c r="G76" s="22"/>
      <c r="H76" s="22"/>
      <c r="I76" s="22"/>
      <c r="J76" s="22"/>
      <c r="K76" s="22"/>
      <c r="L76" s="22"/>
      <c r="M76" s="22"/>
      <c r="N76" s="27"/>
      <c r="O76" s="24"/>
      <c r="P76" s="22"/>
      <c r="Q76" s="23"/>
      <c r="R76" s="22"/>
      <c r="S76" s="24"/>
      <c r="T76" s="1"/>
      <c r="AS76" s="3"/>
      <c r="AT76" s="3"/>
    </row>
    <row r="77" spans="1:46" s="2" customFormat="1" ht="15.75" customHeight="1">
      <c r="C77" s="2" t="s">
        <v>89</v>
      </c>
      <c r="D77" s="21">
        <f>SUM(G77:S77)</f>
        <v>3</v>
      </c>
      <c r="E77" s="22">
        <v>3</v>
      </c>
      <c r="F77" s="22" t="s">
        <v>23</v>
      </c>
      <c r="G77" s="22" t="s">
        <v>23</v>
      </c>
      <c r="H77" s="22" t="s">
        <v>23</v>
      </c>
      <c r="I77" s="22" t="s">
        <v>23</v>
      </c>
      <c r="J77" s="22" t="s">
        <v>23</v>
      </c>
      <c r="K77" s="22" t="s">
        <v>23</v>
      </c>
      <c r="L77" s="22">
        <v>2</v>
      </c>
      <c r="M77" s="22" t="s">
        <v>23</v>
      </c>
      <c r="N77" s="22" t="s">
        <v>23</v>
      </c>
      <c r="O77" s="24">
        <v>1</v>
      </c>
      <c r="P77" s="22" t="s">
        <v>23</v>
      </c>
      <c r="Q77" s="23" t="s">
        <v>23</v>
      </c>
      <c r="R77" s="22" t="s">
        <v>23</v>
      </c>
      <c r="S77" s="24" t="s">
        <v>23</v>
      </c>
      <c r="T77" s="1"/>
      <c r="AS77" s="3"/>
      <c r="AT77" s="3"/>
    </row>
    <row r="78" spans="1:46" s="2" customFormat="1" ht="19.5" customHeight="1">
      <c r="B78" s="2" t="s">
        <v>90</v>
      </c>
      <c r="D78" s="21">
        <f>SUM(G78:S78)</f>
        <v>19</v>
      </c>
      <c r="E78" s="22">
        <v>15</v>
      </c>
      <c r="F78" s="22">
        <v>4</v>
      </c>
      <c r="G78" s="22" t="s">
        <v>23</v>
      </c>
      <c r="H78" s="22" t="s">
        <v>23</v>
      </c>
      <c r="I78" s="22" t="s">
        <v>23</v>
      </c>
      <c r="J78" s="22">
        <v>1</v>
      </c>
      <c r="K78" s="22" t="s">
        <v>23</v>
      </c>
      <c r="L78" s="22">
        <v>2</v>
      </c>
      <c r="M78" s="22">
        <v>1</v>
      </c>
      <c r="N78" s="22">
        <v>13</v>
      </c>
      <c r="O78" s="24">
        <v>2</v>
      </c>
      <c r="P78" s="22" t="s">
        <v>23</v>
      </c>
      <c r="Q78" s="23" t="s">
        <v>23</v>
      </c>
      <c r="R78" s="22" t="s">
        <v>23</v>
      </c>
      <c r="S78" s="24" t="s">
        <v>23</v>
      </c>
      <c r="T78" s="1"/>
      <c r="AS78" s="3"/>
      <c r="AT78" s="3"/>
    </row>
    <row r="79" spans="1:46" s="2" customFormat="1" ht="19.5" customHeight="1">
      <c r="B79" s="2" t="s">
        <v>91</v>
      </c>
      <c r="D79" s="21">
        <f>SUM(G79:S79)</f>
        <v>98</v>
      </c>
      <c r="E79" s="22">
        <v>80</v>
      </c>
      <c r="F79" s="22">
        <v>18</v>
      </c>
      <c r="G79" s="22">
        <v>1</v>
      </c>
      <c r="H79" s="22">
        <v>4</v>
      </c>
      <c r="I79" s="22">
        <v>8</v>
      </c>
      <c r="J79" s="22">
        <v>8</v>
      </c>
      <c r="K79" s="22" t="s">
        <v>23</v>
      </c>
      <c r="L79" s="22">
        <v>6</v>
      </c>
      <c r="M79" s="22">
        <v>1</v>
      </c>
      <c r="N79" s="22">
        <v>52</v>
      </c>
      <c r="O79" s="24">
        <v>18</v>
      </c>
      <c r="P79" s="22" t="s">
        <v>23</v>
      </c>
      <c r="Q79" s="23" t="s">
        <v>23</v>
      </c>
      <c r="R79" s="22" t="s">
        <v>23</v>
      </c>
      <c r="S79" s="24" t="s">
        <v>23</v>
      </c>
      <c r="T79" s="1"/>
      <c r="AS79" s="3"/>
      <c r="AT79" s="3"/>
    </row>
    <row r="80" spans="1:46" s="2" customFormat="1" ht="19.5" customHeight="1">
      <c r="B80" s="2" t="s">
        <v>92</v>
      </c>
      <c r="D80" s="21">
        <f>SUM(G80:S80)</f>
        <v>44</v>
      </c>
      <c r="E80" s="22">
        <v>33</v>
      </c>
      <c r="F80" s="22">
        <v>11</v>
      </c>
      <c r="G80" s="22" t="s">
        <v>23</v>
      </c>
      <c r="H80" s="22">
        <v>1</v>
      </c>
      <c r="I80" s="22">
        <v>5</v>
      </c>
      <c r="J80" s="22">
        <v>3</v>
      </c>
      <c r="K80" s="22" t="s">
        <v>23</v>
      </c>
      <c r="L80" s="22">
        <v>1</v>
      </c>
      <c r="M80" s="22" t="s">
        <v>23</v>
      </c>
      <c r="N80" s="27">
        <v>32</v>
      </c>
      <c r="O80" s="24">
        <v>2</v>
      </c>
      <c r="P80" s="22" t="s">
        <v>23</v>
      </c>
      <c r="Q80" s="23" t="s">
        <v>23</v>
      </c>
      <c r="R80" s="22" t="s">
        <v>23</v>
      </c>
      <c r="S80" s="24" t="s">
        <v>23</v>
      </c>
      <c r="T80" s="1"/>
      <c r="AS80" s="3"/>
      <c r="AT80" s="3"/>
    </row>
    <row r="81" spans="1:46" s="2" customFormat="1" ht="19.5" customHeight="1">
      <c r="B81" s="2" t="s">
        <v>93</v>
      </c>
      <c r="D81" s="21">
        <f>SUM(G81:S81)</f>
        <v>14</v>
      </c>
      <c r="E81" s="22">
        <v>10</v>
      </c>
      <c r="F81" s="22">
        <v>4</v>
      </c>
      <c r="G81" s="22" t="s">
        <v>23</v>
      </c>
      <c r="H81" s="22">
        <v>1</v>
      </c>
      <c r="I81" s="22" t="s">
        <v>23</v>
      </c>
      <c r="J81" s="22">
        <v>1</v>
      </c>
      <c r="K81" s="22" t="s">
        <v>23</v>
      </c>
      <c r="L81" s="22" t="s">
        <v>23</v>
      </c>
      <c r="M81" s="22">
        <v>1</v>
      </c>
      <c r="N81" s="27">
        <v>11</v>
      </c>
      <c r="O81" s="24" t="s">
        <v>23</v>
      </c>
      <c r="P81" s="22" t="s">
        <v>23</v>
      </c>
      <c r="Q81" s="23" t="s">
        <v>23</v>
      </c>
      <c r="R81" s="22" t="s">
        <v>23</v>
      </c>
      <c r="S81" s="24" t="s">
        <v>23</v>
      </c>
      <c r="T81" s="1"/>
      <c r="AS81" s="3"/>
      <c r="AT81" s="3"/>
    </row>
    <row r="82" spans="1:46" s="2" customFormat="1" ht="19.5" customHeight="1">
      <c r="B82" s="2" t="s">
        <v>94</v>
      </c>
      <c r="D82" s="21"/>
      <c r="E82" s="22"/>
      <c r="F82" s="22"/>
      <c r="G82" s="22"/>
      <c r="H82" s="22"/>
      <c r="I82" s="22"/>
      <c r="J82" s="22"/>
      <c r="K82" s="22"/>
      <c r="L82" s="22"/>
      <c r="M82" s="22"/>
      <c r="N82" s="27"/>
      <c r="O82" s="24"/>
      <c r="P82" s="22"/>
      <c r="Q82" s="23"/>
      <c r="R82" s="22"/>
      <c r="S82" s="24"/>
      <c r="T82" s="1"/>
      <c r="AS82" s="3"/>
      <c r="AT82" s="3"/>
    </row>
    <row r="83" spans="1:46" s="2" customFormat="1" ht="15.75" customHeight="1">
      <c r="C83" s="2" t="s">
        <v>95</v>
      </c>
      <c r="D83" s="21">
        <f>SUM(G83:S83)</f>
        <v>25</v>
      </c>
      <c r="E83" s="22">
        <v>22</v>
      </c>
      <c r="F83" s="22">
        <v>3</v>
      </c>
      <c r="G83" s="22">
        <v>3</v>
      </c>
      <c r="H83" s="22" t="s">
        <v>23</v>
      </c>
      <c r="I83" s="22" t="s">
        <v>23</v>
      </c>
      <c r="J83" s="22">
        <v>1</v>
      </c>
      <c r="K83" s="22" t="s">
        <v>23</v>
      </c>
      <c r="L83" s="22" t="s">
        <v>23</v>
      </c>
      <c r="M83" s="22" t="s">
        <v>23</v>
      </c>
      <c r="N83" s="27">
        <v>18</v>
      </c>
      <c r="O83" s="24">
        <v>3</v>
      </c>
      <c r="P83" s="22" t="s">
        <v>23</v>
      </c>
      <c r="Q83" s="23" t="s">
        <v>23</v>
      </c>
      <c r="R83" s="22" t="s">
        <v>23</v>
      </c>
      <c r="S83" s="24" t="s">
        <v>23</v>
      </c>
      <c r="T83" s="1"/>
      <c r="AS83" s="3"/>
      <c r="AT83" s="3"/>
    </row>
    <row r="84" spans="1:46" s="2" customFormat="1" ht="19.5" customHeight="1">
      <c r="B84" s="2" t="s">
        <v>96</v>
      </c>
      <c r="D84" s="21">
        <f>SUM(G84:S84)</f>
        <v>7</v>
      </c>
      <c r="E84" s="22">
        <v>6</v>
      </c>
      <c r="F84" s="22">
        <v>1</v>
      </c>
      <c r="G84" s="22" t="s">
        <v>23</v>
      </c>
      <c r="H84" s="22" t="s">
        <v>23</v>
      </c>
      <c r="I84" s="22" t="s">
        <v>23</v>
      </c>
      <c r="J84" s="22" t="s">
        <v>23</v>
      </c>
      <c r="K84" s="22" t="s">
        <v>23</v>
      </c>
      <c r="L84" s="22" t="s">
        <v>23</v>
      </c>
      <c r="M84" s="22" t="s">
        <v>23</v>
      </c>
      <c r="N84" s="27">
        <v>5</v>
      </c>
      <c r="O84" s="24" t="s">
        <v>23</v>
      </c>
      <c r="P84" s="22">
        <v>1</v>
      </c>
      <c r="Q84" s="23">
        <v>1</v>
      </c>
      <c r="R84" s="22" t="s">
        <v>23</v>
      </c>
      <c r="S84" s="24" t="s">
        <v>23</v>
      </c>
      <c r="T84" s="1"/>
      <c r="AS84" s="3"/>
      <c r="AT84" s="3"/>
    </row>
    <row r="85" spans="1:46" s="2" customFormat="1" ht="19.5" customHeight="1">
      <c r="B85" s="2" t="s">
        <v>97</v>
      </c>
      <c r="D85" s="21"/>
      <c r="E85" s="22"/>
      <c r="F85" s="22"/>
      <c r="G85" s="22"/>
      <c r="H85" s="22"/>
      <c r="I85" s="22"/>
      <c r="J85" s="22"/>
      <c r="K85" s="22"/>
      <c r="L85" s="22"/>
      <c r="M85" s="22"/>
      <c r="N85" s="27"/>
      <c r="O85" s="24"/>
      <c r="P85" s="22"/>
      <c r="Q85" s="23"/>
      <c r="R85" s="22"/>
      <c r="S85" s="24"/>
      <c r="T85" s="1"/>
      <c r="AS85" s="3"/>
      <c r="AT85" s="3"/>
    </row>
    <row r="86" spans="1:46" s="2" customFormat="1" ht="15" customHeight="1">
      <c r="C86" s="2" t="s">
        <v>98</v>
      </c>
      <c r="D86" s="21"/>
      <c r="E86" s="22"/>
      <c r="F86" s="22"/>
      <c r="G86" s="22"/>
      <c r="H86" s="22"/>
      <c r="I86" s="22"/>
      <c r="J86" s="22"/>
      <c r="K86" s="22"/>
      <c r="L86" s="22"/>
      <c r="M86" s="22"/>
      <c r="N86" s="27"/>
      <c r="O86" s="24"/>
      <c r="P86" s="22"/>
      <c r="Q86" s="23"/>
      <c r="R86" s="22"/>
      <c r="S86" s="24"/>
      <c r="T86" s="1"/>
      <c r="AS86" s="3"/>
      <c r="AT86" s="3"/>
    </row>
    <row r="87" spans="1:46" s="2" customFormat="1" ht="15" customHeight="1">
      <c r="C87" s="2" t="s">
        <v>99</v>
      </c>
      <c r="D87" s="21">
        <f>SUM(G87:S87)</f>
        <v>1</v>
      </c>
      <c r="E87" s="22">
        <v>1</v>
      </c>
      <c r="F87" s="22" t="s">
        <v>23</v>
      </c>
      <c r="G87" s="22" t="s">
        <v>23</v>
      </c>
      <c r="H87" s="22" t="s">
        <v>23</v>
      </c>
      <c r="I87" s="22" t="s">
        <v>23</v>
      </c>
      <c r="J87" s="22">
        <v>1</v>
      </c>
      <c r="K87" s="22" t="s">
        <v>23</v>
      </c>
      <c r="L87" s="22" t="s">
        <v>23</v>
      </c>
      <c r="M87" s="22" t="s">
        <v>23</v>
      </c>
      <c r="N87" s="22" t="s">
        <v>23</v>
      </c>
      <c r="O87" s="24" t="s">
        <v>23</v>
      </c>
      <c r="P87" s="22" t="s">
        <v>23</v>
      </c>
      <c r="Q87" s="23" t="s">
        <v>23</v>
      </c>
      <c r="R87" s="22" t="s">
        <v>23</v>
      </c>
      <c r="S87" s="24" t="s">
        <v>23</v>
      </c>
      <c r="T87" s="1"/>
      <c r="AS87" s="3"/>
      <c r="AT87" s="3"/>
    </row>
    <row r="88" spans="1:46" s="2" customFormat="1" ht="19.5" customHeight="1">
      <c r="B88" s="2" t="s">
        <v>39</v>
      </c>
      <c r="D88" s="21">
        <f>SUM(G88:S88)</f>
        <v>64</v>
      </c>
      <c r="E88" s="22">
        <v>42</v>
      </c>
      <c r="F88" s="22">
        <v>22</v>
      </c>
      <c r="G88" s="22">
        <v>2</v>
      </c>
      <c r="H88" s="22">
        <v>7</v>
      </c>
      <c r="I88" s="22">
        <v>1</v>
      </c>
      <c r="J88" s="22">
        <v>9</v>
      </c>
      <c r="K88" s="22" t="s">
        <v>23</v>
      </c>
      <c r="L88" s="22">
        <v>2</v>
      </c>
      <c r="M88" s="22">
        <v>3</v>
      </c>
      <c r="N88" s="22">
        <v>26</v>
      </c>
      <c r="O88" s="24">
        <v>10</v>
      </c>
      <c r="P88" s="22">
        <v>4</v>
      </c>
      <c r="Q88" s="23" t="s">
        <v>23</v>
      </c>
      <c r="R88" s="22" t="s">
        <v>23</v>
      </c>
      <c r="S88" s="24" t="s">
        <v>23</v>
      </c>
      <c r="T88" s="1"/>
      <c r="AS88" s="3"/>
      <c r="AT88" s="3"/>
    </row>
    <row r="89" spans="1:46" s="2" customFormat="1" ht="23.25" customHeight="1">
      <c r="A89" s="1" t="s">
        <v>100</v>
      </c>
      <c r="D89" s="21">
        <f t="shared" ref="D89:P89" si="14">SUM(D90:D110)</f>
        <v>8216</v>
      </c>
      <c r="E89" s="21">
        <f t="shared" si="14"/>
        <v>7454</v>
      </c>
      <c r="F89" s="21">
        <f t="shared" si="14"/>
        <v>762</v>
      </c>
      <c r="G89" s="21">
        <f t="shared" si="14"/>
        <v>294</v>
      </c>
      <c r="H89" s="21">
        <f t="shared" si="14"/>
        <v>439</v>
      </c>
      <c r="I89" s="21">
        <f t="shared" si="14"/>
        <v>450</v>
      </c>
      <c r="J89" s="21">
        <f t="shared" si="14"/>
        <v>594</v>
      </c>
      <c r="K89" s="21">
        <f t="shared" si="14"/>
        <v>145</v>
      </c>
      <c r="L89" s="21">
        <f t="shared" si="14"/>
        <v>335</v>
      </c>
      <c r="M89" s="21">
        <f t="shared" si="14"/>
        <v>290</v>
      </c>
      <c r="N89" s="21">
        <f t="shared" si="14"/>
        <v>4181</v>
      </c>
      <c r="O89" s="25">
        <f t="shared" si="14"/>
        <v>1121</v>
      </c>
      <c r="P89" s="21">
        <f t="shared" si="14"/>
        <v>316</v>
      </c>
      <c r="Q89" s="29">
        <f t="shared" ref="Q89" si="15">SUM(Q90:Q110)</f>
        <v>32</v>
      </c>
      <c r="R89" s="21">
        <f t="shared" ref="R89" si="16">SUM(R90:R110)</f>
        <v>13</v>
      </c>
      <c r="S89" s="25">
        <f t="shared" ref="S89" si="17">SUM(S90:S110)</f>
        <v>6</v>
      </c>
      <c r="T89" s="1"/>
      <c r="AS89" s="3"/>
      <c r="AT89" s="3"/>
    </row>
    <row r="90" spans="1:46" s="2" customFormat="1" ht="19.5" customHeight="1">
      <c r="B90" s="2" t="s">
        <v>102</v>
      </c>
      <c r="D90" s="21"/>
      <c r="E90" s="22"/>
      <c r="F90" s="22"/>
      <c r="G90" s="22"/>
      <c r="H90" s="22"/>
      <c r="I90" s="27"/>
      <c r="J90" s="22"/>
      <c r="K90" s="22"/>
      <c r="L90" s="22"/>
      <c r="M90" s="22"/>
      <c r="N90" s="27"/>
      <c r="O90" s="24"/>
      <c r="P90" s="22"/>
      <c r="Q90" s="23"/>
      <c r="R90" s="22"/>
      <c r="S90" s="24"/>
      <c r="T90" s="1"/>
      <c r="AS90" s="3"/>
      <c r="AT90" s="3"/>
    </row>
    <row r="91" spans="1:46" s="2" customFormat="1" ht="15.75" customHeight="1">
      <c r="C91" s="2" t="s">
        <v>254</v>
      </c>
      <c r="D91" s="21"/>
      <c r="E91" s="22"/>
      <c r="F91" s="22"/>
      <c r="G91" s="22"/>
      <c r="H91" s="22"/>
      <c r="I91" s="27"/>
      <c r="J91" s="22"/>
      <c r="K91" s="22"/>
      <c r="L91" s="22"/>
      <c r="M91" s="22"/>
      <c r="N91" s="27"/>
      <c r="O91" s="24"/>
      <c r="P91" s="22"/>
      <c r="Q91" s="23"/>
      <c r="R91" s="22"/>
      <c r="S91" s="24"/>
      <c r="T91" s="1"/>
      <c r="AS91" s="3"/>
      <c r="AT91" s="3"/>
    </row>
    <row r="92" spans="1:46" s="2" customFormat="1" ht="15.75" customHeight="1">
      <c r="C92" s="2" t="s">
        <v>103</v>
      </c>
      <c r="D92" s="21">
        <f>SUM(G92:S92)</f>
        <v>16</v>
      </c>
      <c r="E92" s="22">
        <v>13</v>
      </c>
      <c r="F92" s="22">
        <v>3</v>
      </c>
      <c r="G92" s="22" t="s">
        <v>23</v>
      </c>
      <c r="H92" s="22" t="s">
        <v>23</v>
      </c>
      <c r="I92" s="22" t="s">
        <v>23</v>
      </c>
      <c r="J92" s="22" t="s">
        <v>23</v>
      </c>
      <c r="K92" s="22" t="s">
        <v>23</v>
      </c>
      <c r="L92" s="22" t="s">
        <v>23</v>
      </c>
      <c r="M92" s="22">
        <v>2</v>
      </c>
      <c r="N92" s="27">
        <v>14</v>
      </c>
      <c r="O92" s="24" t="s">
        <v>23</v>
      </c>
      <c r="P92" s="22" t="s">
        <v>23</v>
      </c>
      <c r="Q92" s="23" t="s">
        <v>23</v>
      </c>
      <c r="R92" s="22" t="s">
        <v>23</v>
      </c>
      <c r="S92" s="24" t="s">
        <v>23</v>
      </c>
      <c r="T92" s="1"/>
      <c r="AS92" s="3"/>
      <c r="AT92" s="3"/>
    </row>
    <row r="93" spans="1:46" s="2" customFormat="1" ht="19.5" customHeight="1">
      <c r="B93" s="2" t="s">
        <v>101</v>
      </c>
      <c r="D93" s="21">
        <f>SUM(G93:S93)</f>
        <v>341</v>
      </c>
      <c r="E93" s="22">
        <v>316</v>
      </c>
      <c r="F93" s="22">
        <v>25</v>
      </c>
      <c r="G93" s="22" t="s">
        <v>23</v>
      </c>
      <c r="H93" s="22">
        <v>18</v>
      </c>
      <c r="I93" s="27">
        <v>72</v>
      </c>
      <c r="J93" s="22">
        <v>15</v>
      </c>
      <c r="K93" s="22" t="s">
        <v>23</v>
      </c>
      <c r="L93" s="22">
        <v>1</v>
      </c>
      <c r="M93" s="22">
        <v>1</v>
      </c>
      <c r="N93" s="27">
        <v>203</v>
      </c>
      <c r="O93" s="24">
        <v>30</v>
      </c>
      <c r="P93" s="22" t="s">
        <v>23</v>
      </c>
      <c r="Q93" s="23" t="s">
        <v>23</v>
      </c>
      <c r="R93" s="22" t="s">
        <v>23</v>
      </c>
      <c r="S93" s="24">
        <v>1</v>
      </c>
      <c r="T93" s="1"/>
      <c r="AS93" s="3"/>
      <c r="AT93" s="3"/>
    </row>
    <row r="94" spans="1:46" s="2" customFormat="1" ht="19.5" customHeight="1">
      <c r="B94" s="30" t="s">
        <v>104</v>
      </c>
      <c r="D94" s="21">
        <f>SUM(G94:S94)</f>
        <v>416</v>
      </c>
      <c r="E94" s="22">
        <v>379</v>
      </c>
      <c r="F94" s="22">
        <v>37</v>
      </c>
      <c r="G94" s="22">
        <v>1</v>
      </c>
      <c r="H94" s="22">
        <v>49</v>
      </c>
      <c r="I94" s="22">
        <v>2</v>
      </c>
      <c r="J94" s="22" t="s">
        <v>23</v>
      </c>
      <c r="K94" s="22">
        <v>5</v>
      </c>
      <c r="L94" s="22">
        <v>31</v>
      </c>
      <c r="M94" s="27">
        <v>21</v>
      </c>
      <c r="N94" s="22">
        <v>262</v>
      </c>
      <c r="O94" s="24">
        <v>34</v>
      </c>
      <c r="P94" s="22">
        <v>9</v>
      </c>
      <c r="Q94" s="23" t="s">
        <v>23</v>
      </c>
      <c r="R94" s="22">
        <v>2</v>
      </c>
      <c r="S94" s="24" t="s">
        <v>23</v>
      </c>
      <c r="T94" s="1"/>
      <c r="AS94" s="3"/>
      <c r="AT94" s="3"/>
    </row>
    <row r="95" spans="1:46" s="2" customFormat="1" ht="19.5" customHeight="1">
      <c r="B95" s="30" t="s">
        <v>105</v>
      </c>
      <c r="D95" s="21"/>
      <c r="E95" s="22"/>
      <c r="F95" s="22"/>
      <c r="G95" s="22"/>
      <c r="H95" s="22"/>
      <c r="I95" s="22"/>
      <c r="J95" s="22"/>
      <c r="K95" s="22"/>
      <c r="L95" s="22"/>
      <c r="M95" s="27"/>
      <c r="N95" s="22"/>
      <c r="O95" s="24"/>
      <c r="P95" s="22"/>
      <c r="Q95" s="23"/>
      <c r="R95" s="22"/>
      <c r="S95" s="24"/>
      <c r="T95" s="1"/>
      <c r="AS95" s="3"/>
      <c r="AT95" s="3"/>
    </row>
    <row r="96" spans="1:46" s="2" customFormat="1" ht="16.5" customHeight="1">
      <c r="C96" s="1" t="s">
        <v>106</v>
      </c>
      <c r="D96" s="21">
        <f t="shared" ref="D96:D101" si="18">SUM(G96:S96)</f>
        <v>212</v>
      </c>
      <c r="E96" s="22">
        <v>178</v>
      </c>
      <c r="F96" s="22">
        <v>34</v>
      </c>
      <c r="G96" s="22">
        <v>82</v>
      </c>
      <c r="H96" s="22">
        <v>1</v>
      </c>
      <c r="I96" s="22" t="s">
        <v>23</v>
      </c>
      <c r="J96" s="22" t="s">
        <v>23</v>
      </c>
      <c r="K96" s="22" t="s">
        <v>23</v>
      </c>
      <c r="L96" s="22" t="s">
        <v>23</v>
      </c>
      <c r="M96" s="22" t="s">
        <v>23</v>
      </c>
      <c r="N96" s="22">
        <v>79</v>
      </c>
      <c r="O96" s="24">
        <v>50</v>
      </c>
      <c r="P96" s="22" t="s">
        <v>23</v>
      </c>
      <c r="Q96" s="23" t="s">
        <v>23</v>
      </c>
      <c r="R96" s="22" t="s">
        <v>23</v>
      </c>
      <c r="S96" s="24" t="s">
        <v>23</v>
      </c>
      <c r="T96" s="1"/>
      <c r="AS96" s="3"/>
      <c r="AT96" s="3"/>
    </row>
    <row r="97" spans="1:46" s="2" customFormat="1" ht="18" customHeight="1">
      <c r="A97" s="1" t="s">
        <v>247</v>
      </c>
      <c r="B97" s="1"/>
      <c r="D97" s="21"/>
      <c r="E97" s="22"/>
      <c r="F97" s="22"/>
      <c r="G97" s="22"/>
      <c r="H97" s="22"/>
      <c r="I97" s="22"/>
      <c r="J97" s="22"/>
      <c r="K97" s="22"/>
      <c r="L97" s="22"/>
      <c r="M97" s="22"/>
      <c r="N97" s="27"/>
      <c r="O97" s="24"/>
      <c r="P97" s="22"/>
      <c r="Q97" s="23"/>
      <c r="R97" s="22"/>
      <c r="S97" s="24"/>
      <c r="T97" s="1"/>
      <c r="AS97" s="3"/>
      <c r="AT97" s="3"/>
    </row>
    <row r="98" spans="1:46" s="2" customFormat="1" ht="19.5" customHeight="1">
      <c r="B98" s="30" t="s">
        <v>107</v>
      </c>
      <c r="C98" s="1"/>
      <c r="D98" s="21">
        <f t="shared" si="18"/>
        <v>2</v>
      </c>
      <c r="E98" s="22">
        <v>2</v>
      </c>
      <c r="F98" s="22" t="s">
        <v>23</v>
      </c>
      <c r="G98" s="22" t="s">
        <v>23</v>
      </c>
      <c r="H98" s="22" t="s">
        <v>23</v>
      </c>
      <c r="I98" s="22" t="s">
        <v>23</v>
      </c>
      <c r="J98" s="22" t="s">
        <v>23</v>
      </c>
      <c r="K98" s="22" t="s">
        <v>23</v>
      </c>
      <c r="L98" s="22" t="s">
        <v>23</v>
      </c>
      <c r="M98" s="22" t="s">
        <v>23</v>
      </c>
      <c r="N98" s="22">
        <v>2</v>
      </c>
      <c r="O98" s="24" t="s">
        <v>23</v>
      </c>
      <c r="P98" s="22" t="s">
        <v>23</v>
      </c>
      <c r="Q98" s="23" t="s">
        <v>23</v>
      </c>
      <c r="R98" s="22" t="s">
        <v>23</v>
      </c>
      <c r="S98" s="24" t="s">
        <v>23</v>
      </c>
      <c r="T98" s="1"/>
      <c r="AS98" s="3"/>
      <c r="AT98" s="3"/>
    </row>
    <row r="99" spans="1:46" s="2" customFormat="1" ht="19.5" customHeight="1">
      <c r="B99" s="30" t="s">
        <v>108</v>
      </c>
      <c r="D99" s="21">
        <f t="shared" si="18"/>
        <v>2</v>
      </c>
      <c r="E99" s="22">
        <v>2</v>
      </c>
      <c r="F99" s="22" t="s">
        <v>23</v>
      </c>
      <c r="G99" s="22" t="s">
        <v>23</v>
      </c>
      <c r="H99" s="22" t="s">
        <v>23</v>
      </c>
      <c r="I99" s="22" t="s">
        <v>23</v>
      </c>
      <c r="J99" s="22" t="s">
        <v>23</v>
      </c>
      <c r="K99" s="22" t="s">
        <v>23</v>
      </c>
      <c r="L99" s="22" t="s">
        <v>23</v>
      </c>
      <c r="M99" s="22" t="s">
        <v>23</v>
      </c>
      <c r="N99" s="22">
        <v>2</v>
      </c>
      <c r="O99" s="24" t="s">
        <v>23</v>
      </c>
      <c r="P99" s="22" t="s">
        <v>23</v>
      </c>
      <c r="Q99" s="23" t="s">
        <v>23</v>
      </c>
      <c r="R99" s="22" t="s">
        <v>23</v>
      </c>
      <c r="S99" s="24" t="s">
        <v>23</v>
      </c>
      <c r="T99" s="1"/>
      <c r="AS99" s="3"/>
      <c r="AT99" s="3"/>
    </row>
    <row r="100" spans="1:46" s="2" customFormat="1" ht="19.5" customHeight="1">
      <c r="B100" s="2" t="s">
        <v>109</v>
      </c>
      <c r="D100" s="21">
        <f t="shared" si="18"/>
        <v>9</v>
      </c>
      <c r="E100" s="22">
        <v>7</v>
      </c>
      <c r="F100" s="22">
        <v>2</v>
      </c>
      <c r="G100" s="22" t="s">
        <v>23</v>
      </c>
      <c r="H100" s="22">
        <v>1</v>
      </c>
      <c r="I100" s="22">
        <v>1</v>
      </c>
      <c r="J100" s="22" t="s">
        <v>23</v>
      </c>
      <c r="K100" s="22">
        <v>2</v>
      </c>
      <c r="L100" s="22">
        <v>1</v>
      </c>
      <c r="M100" s="22" t="s">
        <v>23</v>
      </c>
      <c r="N100" s="22">
        <v>1</v>
      </c>
      <c r="O100" s="24">
        <v>2</v>
      </c>
      <c r="P100" s="22">
        <v>1</v>
      </c>
      <c r="Q100" s="23" t="s">
        <v>23</v>
      </c>
      <c r="R100" s="22" t="s">
        <v>23</v>
      </c>
      <c r="S100" s="24" t="s">
        <v>23</v>
      </c>
      <c r="T100" s="1"/>
      <c r="AS100" s="3"/>
      <c r="AT100" s="3"/>
    </row>
    <row r="101" spans="1:46" s="2" customFormat="1" ht="19.5" customHeight="1">
      <c r="B101" s="1" t="s">
        <v>110</v>
      </c>
      <c r="D101" s="21">
        <f t="shared" si="18"/>
        <v>3</v>
      </c>
      <c r="E101" s="22">
        <v>3</v>
      </c>
      <c r="F101" s="22" t="s">
        <v>23</v>
      </c>
      <c r="G101" s="22" t="s">
        <v>23</v>
      </c>
      <c r="H101" s="22" t="s">
        <v>23</v>
      </c>
      <c r="I101" s="22">
        <v>1</v>
      </c>
      <c r="J101" s="22" t="s">
        <v>23</v>
      </c>
      <c r="K101" s="22" t="s">
        <v>23</v>
      </c>
      <c r="L101" s="22" t="s">
        <v>23</v>
      </c>
      <c r="M101" s="22" t="s">
        <v>23</v>
      </c>
      <c r="N101" s="22">
        <v>1</v>
      </c>
      <c r="O101" s="24" t="s">
        <v>23</v>
      </c>
      <c r="P101" s="22">
        <v>1</v>
      </c>
      <c r="Q101" s="23" t="s">
        <v>23</v>
      </c>
      <c r="R101" s="22" t="s">
        <v>23</v>
      </c>
      <c r="S101" s="24" t="s">
        <v>23</v>
      </c>
      <c r="T101" s="1"/>
      <c r="AS101" s="3"/>
      <c r="AT101" s="3"/>
    </row>
    <row r="102" spans="1:46" s="2" customFormat="1" ht="19.5" customHeight="1">
      <c r="B102" s="1" t="s">
        <v>244</v>
      </c>
      <c r="D102" s="21">
        <f t="shared" ref="D102:D110" si="19">SUM(G102:S102)</f>
        <v>1444</v>
      </c>
      <c r="E102" s="22">
        <v>1331</v>
      </c>
      <c r="F102" s="22">
        <v>113</v>
      </c>
      <c r="G102" s="22">
        <v>16</v>
      </c>
      <c r="H102" s="22">
        <v>20</v>
      </c>
      <c r="I102" s="27">
        <v>183</v>
      </c>
      <c r="J102" s="27">
        <v>109</v>
      </c>
      <c r="K102" s="22">
        <v>11</v>
      </c>
      <c r="L102" s="22" t="s">
        <v>23</v>
      </c>
      <c r="M102" s="22">
        <v>14</v>
      </c>
      <c r="N102" s="27">
        <v>879</v>
      </c>
      <c r="O102" s="24">
        <v>203</v>
      </c>
      <c r="P102" s="22" t="s">
        <v>23</v>
      </c>
      <c r="Q102" s="23">
        <v>2</v>
      </c>
      <c r="R102" s="22">
        <v>3</v>
      </c>
      <c r="S102" s="24">
        <v>4</v>
      </c>
      <c r="T102" s="1"/>
      <c r="AS102" s="3"/>
      <c r="AT102" s="3"/>
    </row>
    <row r="103" spans="1:46" s="2" customFormat="1" ht="19.5" customHeight="1">
      <c r="B103" s="1" t="s">
        <v>111</v>
      </c>
      <c r="D103" s="21">
        <f t="shared" si="19"/>
        <v>4551</v>
      </c>
      <c r="E103" s="22">
        <v>4103</v>
      </c>
      <c r="F103" s="22">
        <v>448</v>
      </c>
      <c r="G103" s="27">
        <v>193</v>
      </c>
      <c r="H103" s="27">
        <v>234</v>
      </c>
      <c r="I103" s="22">
        <v>86</v>
      </c>
      <c r="J103" s="27">
        <v>378</v>
      </c>
      <c r="K103" s="27">
        <v>85</v>
      </c>
      <c r="L103" s="27">
        <v>276</v>
      </c>
      <c r="M103" s="27">
        <v>235</v>
      </c>
      <c r="N103" s="27">
        <v>2110</v>
      </c>
      <c r="O103" s="24">
        <v>671</v>
      </c>
      <c r="P103" s="22">
        <v>260</v>
      </c>
      <c r="Q103" s="23">
        <v>14</v>
      </c>
      <c r="R103" s="22">
        <v>8</v>
      </c>
      <c r="S103" s="28">
        <v>1</v>
      </c>
      <c r="T103" s="1"/>
      <c r="AS103" s="3"/>
      <c r="AT103" s="3"/>
    </row>
    <row r="104" spans="1:46" s="2" customFormat="1" ht="19.5" customHeight="1">
      <c r="B104" s="1" t="s">
        <v>112</v>
      </c>
      <c r="D104" s="21">
        <f t="shared" si="19"/>
        <v>201</v>
      </c>
      <c r="E104" s="22">
        <v>187</v>
      </c>
      <c r="F104" s="22">
        <v>14</v>
      </c>
      <c r="G104" s="22" t="s">
        <v>23</v>
      </c>
      <c r="H104" s="22">
        <v>16</v>
      </c>
      <c r="I104" s="27">
        <v>93</v>
      </c>
      <c r="J104" s="22">
        <v>7</v>
      </c>
      <c r="K104" s="22">
        <v>4</v>
      </c>
      <c r="L104" s="22">
        <v>6</v>
      </c>
      <c r="M104" s="22" t="s">
        <v>23</v>
      </c>
      <c r="N104" s="22">
        <v>67</v>
      </c>
      <c r="O104" s="24">
        <v>4</v>
      </c>
      <c r="P104" s="22" t="s">
        <v>23</v>
      </c>
      <c r="Q104" s="23">
        <v>4</v>
      </c>
      <c r="R104" s="22" t="s">
        <v>23</v>
      </c>
      <c r="S104" s="24" t="s">
        <v>23</v>
      </c>
      <c r="T104" s="1"/>
      <c r="AS104" s="3"/>
      <c r="AT104" s="3"/>
    </row>
    <row r="105" spans="1:46" s="2" customFormat="1" ht="19.5" customHeight="1">
      <c r="B105" s="1" t="s">
        <v>113</v>
      </c>
      <c r="D105" s="21">
        <f t="shared" si="19"/>
        <v>200</v>
      </c>
      <c r="E105" s="22">
        <v>179</v>
      </c>
      <c r="F105" s="22">
        <v>21</v>
      </c>
      <c r="G105" s="22" t="s">
        <v>23</v>
      </c>
      <c r="H105" s="22">
        <v>30</v>
      </c>
      <c r="I105" s="22">
        <v>2</v>
      </c>
      <c r="J105" s="22" t="s">
        <v>23</v>
      </c>
      <c r="K105" s="22">
        <v>3</v>
      </c>
      <c r="L105" s="22">
        <v>1</v>
      </c>
      <c r="M105" s="22">
        <v>1</v>
      </c>
      <c r="N105" s="27">
        <v>125</v>
      </c>
      <c r="O105" s="24">
        <v>5</v>
      </c>
      <c r="P105" s="22">
        <v>33</v>
      </c>
      <c r="Q105" s="23" t="s">
        <v>23</v>
      </c>
      <c r="R105" s="22" t="s">
        <v>23</v>
      </c>
      <c r="S105" s="24" t="s">
        <v>23</v>
      </c>
      <c r="T105" s="1"/>
      <c r="AS105" s="3"/>
      <c r="AT105" s="3"/>
    </row>
    <row r="106" spans="1:46" s="2" customFormat="1" ht="19.5" customHeight="1">
      <c r="B106" s="1" t="s">
        <v>114</v>
      </c>
      <c r="D106" s="21">
        <f t="shared" si="19"/>
        <v>12</v>
      </c>
      <c r="E106" s="22">
        <v>12</v>
      </c>
      <c r="F106" s="22" t="s">
        <v>23</v>
      </c>
      <c r="G106" s="22" t="s">
        <v>23</v>
      </c>
      <c r="H106" s="22" t="s">
        <v>23</v>
      </c>
      <c r="I106" s="22" t="s">
        <v>23</v>
      </c>
      <c r="J106" s="22" t="s">
        <v>23</v>
      </c>
      <c r="K106" s="22" t="s">
        <v>23</v>
      </c>
      <c r="L106" s="22" t="s">
        <v>23</v>
      </c>
      <c r="M106" s="22" t="s">
        <v>23</v>
      </c>
      <c r="N106" s="22">
        <v>12</v>
      </c>
      <c r="O106" s="24" t="s">
        <v>23</v>
      </c>
      <c r="P106" s="22" t="s">
        <v>23</v>
      </c>
      <c r="Q106" s="23" t="s">
        <v>23</v>
      </c>
      <c r="R106" s="22" t="s">
        <v>23</v>
      </c>
      <c r="S106" s="24" t="s">
        <v>23</v>
      </c>
      <c r="T106" s="1"/>
      <c r="AS106" s="3"/>
      <c r="AT106" s="3"/>
    </row>
    <row r="107" spans="1:46" s="2" customFormat="1" ht="19.5" customHeight="1">
      <c r="B107" s="1" t="s">
        <v>115</v>
      </c>
      <c r="D107" s="21">
        <f t="shared" si="19"/>
        <v>139</v>
      </c>
      <c r="E107" s="22">
        <v>124</v>
      </c>
      <c r="F107" s="22">
        <v>15</v>
      </c>
      <c r="G107" s="22">
        <v>1</v>
      </c>
      <c r="H107" s="22">
        <v>6</v>
      </c>
      <c r="I107" s="22">
        <v>3</v>
      </c>
      <c r="J107" s="22">
        <v>5</v>
      </c>
      <c r="K107" s="22">
        <v>33</v>
      </c>
      <c r="L107" s="22">
        <v>2</v>
      </c>
      <c r="M107" s="22">
        <v>7</v>
      </c>
      <c r="N107" s="22">
        <v>64</v>
      </c>
      <c r="O107" s="24">
        <v>8</v>
      </c>
      <c r="P107" s="22" t="s">
        <v>23</v>
      </c>
      <c r="Q107" s="23">
        <v>10</v>
      </c>
      <c r="R107" s="22" t="s">
        <v>23</v>
      </c>
      <c r="S107" s="24" t="s">
        <v>23</v>
      </c>
      <c r="T107" s="1"/>
      <c r="AS107" s="3"/>
      <c r="AT107" s="3"/>
    </row>
    <row r="108" spans="1:46" s="2" customFormat="1" ht="19.5" customHeight="1">
      <c r="B108" s="1" t="s">
        <v>116</v>
      </c>
      <c r="D108" s="21">
        <f t="shared" si="19"/>
        <v>249</v>
      </c>
      <c r="E108" s="22">
        <v>233</v>
      </c>
      <c r="F108" s="22">
        <v>16</v>
      </c>
      <c r="G108" s="22" t="s">
        <v>23</v>
      </c>
      <c r="H108" s="22">
        <v>3</v>
      </c>
      <c r="I108" s="22">
        <v>1</v>
      </c>
      <c r="J108" s="22" t="s">
        <v>23</v>
      </c>
      <c r="K108" s="22">
        <v>2</v>
      </c>
      <c r="L108" s="22" t="s">
        <v>23</v>
      </c>
      <c r="M108" s="22" t="s">
        <v>23</v>
      </c>
      <c r="N108" s="22">
        <v>232</v>
      </c>
      <c r="O108" s="24">
        <v>7</v>
      </c>
      <c r="P108" s="22">
        <v>2</v>
      </c>
      <c r="Q108" s="23">
        <v>2</v>
      </c>
      <c r="R108" s="22" t="s">
        <v>23</v>
      </c>
      <c r="S108" s="24" t="s">
        <v>23</v>
      </c>
      <c r="T108" s="1"/>
      <c r="AS108" s="3"/>
      <c r="AT108" s="3"/>
    </row>
    <row r="109" spans="1:46" s="2" customFormat="1" ht="19.5" customHeight="1">
      <c r="B109" s="1" t="s">
        <v>117</v>
      </c>
      <c r="D109" s="21">
        <f t="shared" si="19"/>
        <v>2</v>
      </c>
      <c r="E109" s="22">
        <v>2</v>
      </c>
      <c r="F109" s="22" t="s">
        <v>23</v>
      </c>
      <c r="G109" s="22" t="s">
        <v>23</v>
      </c>
      <c r="H109" s="22" t="s">
        <v>23</v>
      </c>
      <c r="I109" s="22" t="s">
        <v>23</v>
      </c>
      <c r="J109" s="22" t="s">
        <v>23</v>
      </c>
      <c r="K109" s="22" t="s">
        <v>23</v>
      </c>
      <c r="L109" s="22" t="s">
        <v>23</v>
      </c>
      <c r="M109" s="22" t="s">
        <v>23</v>
      </c>
      <c r="N109" s="22" t="s">
        <v>23</v>
      </c>
      <c r="O109" s="24" t="s">
        <v>23</v>
      </c>
      <c r="P109" s="22">
        <v>2</v>
      </c>
      <c r="Q109" s="23" t="s">
        <v>23</v>
      </c>
      <c r="R109" s="22" t="s">
        <v>23</v>
      </c>
      <c r="S109" s="24" t="s">
        <v>23</v>
      </c>
      <c r="T109" s="1"/>
      <c r="AS109" s="3"/>
      <c r="AT109" s="3"/>
    </row>
    <row r="110" spans="1:46" s="2" customFormat="1" ht="19.5" customHeight="1">
      <c r="B110" s="1" t="s">
        <v>52</v>
      </c>
      <c r="D110" s="21">
        <f t="shared" si="19"/>
        <v>417</v>
      </c>
      <c r="E110" s="22">
        <v>383</v>
      </c>
      <c r="F110" s="22">
        <v>34</v>
      </c>
      <c r="G110" s="22">
        <v>1</v>
      </c>
      <c r="H110" s="22">
        <v>61</v>
      </c>
      <c r="I110" s="27">
        <v>6</v>
      </c>
      <c r="J110" s="27">
        <v>80</v>
      </c>
      <c r="K110" s="22" t="s">
        <v>23</v>
      </c>
      <c r="L110" s="22">
        <v>17</v>
      </c>
      <c r="M110" s="22">
        <v>9</v>
      </c>
      <c r="N110" s="22">
        <v>128</v>
      </c>
      <c r="O110" s="24">
        <v>107</v>
      </c>
      <c r="P110" s="22">
        <v>8</v>
      </c>
      <c r="Q110" s="23" t="s">
        <v>23</v>
      </c>
      <c r="R110" s="22" t="s">
        <v>23</v>
      </c>
      <c r="S110" s="24" t="s">
        <v>23</v>
      </c>
      <c r="T110" s="1"/>
      <c r="AS110" s="3"/>
      <c r="AT110" s="3"/>
    </row>
    <row r="111" spans="1:46" s="2" customFormat="1" ht="23.25" customHeight="1">
      <c r="A111" s="1" t="s">
        <v>118</v>
      </c>
      <c r="D111" s="19">
        <f t="shared" ref="D111:S111" si="20">SUM(D112:D136)</f>
        <v>788</v>
      </c>
      <c r="E111" s="21">
        <f t="shared" si="20"/>
        <v>637</v>
      </c>
      <c r="F111" s="21">
        <f t="shared" si="20"/>
        <v>151</v>
      </c>
      <c r="G111" s="19">
        <f t="shared" si="20"/>
        <v>6</v>
      </c>
      <c r="H111" s="19">
        <f t="shared" si="20"/>
        <v>13</v>
      </c>
      <c r="I111" s="19">
        <f t="shared" si="20"/>
        <v>6</v>
      </c>
      <c r="J111" s="19">
        <f t="shared" si="20"/>
        <v>124</v>
      </c>
      <c r="K111" s="19">
        <f t="shared" si="20"/>
        <v>1</v>
      </c>
      <c r="L111" s="19">
        <f t="shared" si="20"/>
        <v>10</v>
      </c>
      <c r="M111" s="19">
        <f t="shared" si="20"/>
        <v>13</v>
      </c>
      <c r="N111" s="19">
        <f t="shared" si="20"/>
        <v>550</v>
      </c>
      <c r="O111" s="20">
        <f t="shared" si="20"/>
        <v>54</v>
      </c>
      <c r="P111" s="19">
        <f t="shared" si="20"/>
        <v>7</v>
      </c>
      <c r="Q111" s="29">
        <f t="shared" si="20"/>
        <v>3</v>
      </c>
      <c r="R111" s="19">
        <f t="shared" si="20"/>
        <v>0</v>
      </c>
      <c r="S111" s="20">
        <f t="shared" si="20"/>
        <v>1</v>
      </c>
      <c r="T111" s="1"/>
      <c r="AS111" s="3"/>
      <c r="AT111" s="3"/>
    </row>
    <row r="112" spans="1:46" s="2" customFormat="1" ht="19.5" customHeight="1">
      <c r="B112" s="1" t="s">
        <v>119</v>
      </c>
      <c r="D112" s="21">
        <f t="shared" ref="D112:D124" si="21">SUM(G112:S112)</f>
        <v>123</v>
      </c>
      <c r="E112" s="22">
        <v>85</v>
      </c>
      <c r="F112" s="22">
        <v>38</v>
      </c>
      <c r="G112" s="22" t="s">
        <v>23</v>
      </c>
      <c r="H112" s="22">
        <v>1</v>
      </c>
      <c r="I112" s="22">
        <v>1</v>
      </c>
      <c r="J112" s="22">
        <v>11</v>
      </c>
      <c r="K112" s="22">
        <v>1</v>
      </c>
      <c r="L112" s="22">
        <v>6</v>
      </c>
      <c r="M112" s="22">
        <v>2</v>
      </c>
      <c r="N112" s="22">
        <v>86</v>
      </c>
      <c r="O112" s="24">
        <v>13</v>
      </c>
      <c r="P112" s="22" t="s">
        <v>23</v>
      </c>
      <c r="Q112" s="23">
        <v>2</v>
      </c>
      <c r="R112" s="22" t="s">
        <v>23</v>
      </c>
      <c r="S112" s="24" t="s">
        <v>23</v>
      </c>
      <c r="T112" s="1"/>
      <c r="AS112" s="3"/>
      <c r="AT112" s="3"/>
    </row>
    <row r="113" spans="2:46" s="2" customFormat="1" ht="19.5" customHeight="1">
      <c r="B113" s="1" t="s">
        <v>120</v>
      </c>
      <c r="D113" s="21">
        <f t="shared" si="21"/>
        <v>1</v>
      </c>
      <c r="E113" s="22">
        <v>1</v>
      </c>
      <c r="F113" s="22" t="s">
        <v>23</v>
      </c>
      <c r="G113" s="22" t="s">
        <v>23</v>
      </c>
      <c r="H113" s="22" t="s">
        <v>23</v>
      </c>
      <c r="I113" s="22" t="s">
        <v>23</v>
      </c>
      <c r="J113" s="22" t="s">
        <v>23</v>
      </c>
      <c r="K113" s="22" t="s">
        <v>23</v>
      </c>
      <c r="L113" s="22" t="s">
        <v>23</v>
      </c>
      <c r="M113" s="22" t="s">
        <v>23</v>
      </c>
      <c r="N113" s="22">
        <v>1</v>
      </c>
      <c r="O113" s="24" t="s">
        <v>23</v>
      </c>
      <c r="P113" s="22" t="s">
        <v>23</v>
      </c>
      <c r="Q113" s="23" t="s">
        <v>23</v>
      </c>
      <c r="R113" s="22" t="s">
        <v>23</v>
      </c>
      <c r="S113" s="24" t="s">
        <v>23</v>
      </c>
      <c r="T113" s="1"/>
      <c r="AS113" s="3"/>
      <c r="AT113" s="3"/>
    </row>
    <row r="114" spans="2:46" s="2" customFormat="1" ht="19.5" customHeight="1">
      <c r="B114" s="1" t="s">
        <v>121</v>
      </c>
      <c r="D114" s="21">
        <f t="shared" si="21"/>
        <v>219</v>
      </c>
      <c r="E114" s="22">
        <v>206</v>
      </c>
      <c r="F114" s="22">
        <v>13</v>
      </c>
      <c r="G114" s="22">
        <v>4</v>
      </c>
      <c r="H114" s="22">
        <v>3</v>
      </c>
      <c r="I114" s="22">
        <v>1</v>
      </c>
      <c r="J114" s="27">
        <v>99</v>
      </c>
      <c r="K114" s="22" t="s">
        <v>23</v>
      </c>
      <c r="L114" s="22">
        <v>2</v>
      </c>
      <c r="M114" s="22">
        <v>3</v>
      </c>
      <c r="N114" s="22">
        <v>99</v>
      </c>
      <c r="O114" s="24">
        <v>7</v>
      </c>
      <c r="P114" s="22" t="s">
        <v>23</v>
      </c>
      <c r="Q114" s="23" t="s">
        <v>23</v>
      </c>
      <c r="R114" s="22" t="s">
        <v>23</v>
      </c>
      <c r="S114" s="24">
        <v>1</v>
      </c>
      <c r="T114" s="1"/>
      <c r="AS114" s="3"/>
      <c r="AT114" s="3"/>
    </row>
    <row r="115" spans="2:46" s="2" customFormat="1" ht="19.5" customHeight="1">
      <c r="B115" s="1" t="s">
        <v>122</v>
      </c>
      <c r="D115" s="21">
        <f t="shared" si="21"/>
        <v>61</v>
      </c>
      <c r="E115" s="22">
        <v>48</v>
      </c>
      <c r="F115" s="22">
        <v>13</v>
      </c>
      <c r="G115" s="22" t="s">
        <v>23</v>
      </c>
      <c r="H115" s="22" t="s">
        <v>23</v>
      </c>
      <c r="I115" s="22" t="s">
        <v>23</v>
      </c>
      <c r="J115" s="27">
        <v>4</v>
      </c>
      <c r="K115" s="22" t="s">
        <v>23</v>
      </c>
      <c r="L115" s="22">
        <v>1</v>
      </c>
      <c r="M115" s="22">
        <v>1</v>
      </c>
      <c r="N115" s="27">
        <v>47</v>
      </c>
      <c r="O115" s="24">
        <v>8</v>
      </c>
      <c r="P115" s="22" t="s">
        <v>23</v>
      </c>
      <c r="Q115" s="23" t="s">
        <v>23</v>
      </c>
      <c r="R115" s="22" t="s">
        <v>23</v>
      </c>
      <c r="S115" s="24" t="s">
        <v>23</v>
      </c>
      <c r="T115" s="1"/>
      <c r="AS115" s="3"/>
      <c r="AT115" s="3"/>
    </row>
    <row r="116" spans="2:46" s="2" customFormat="1" ht="19.5" customHeight="1">
      <c r="B116" s="2" t="s">
        <v>123</v>
      </c>
      <c r="D116" s="21"/>
      <c r="E116" s="22"/>
      <c r="F116" s="22"/>
      <c r="G116" s="22"/>
      <c r="H116" s="22"/>
      <c r="I116" s="22"/>
      <c r="J116" s="27"/>
      <c r="K116" s="22"/>
      <c r="L116" s="22"/>
      <c r="M116" s="22"/>
      <c r="N116" s="27"/>
      <c r="O116" s="24"/>
      <c r="P116" s="22"/>
      <c r="Q116" s="23"/>
      <c r="R116" s="22"/>
      <c r="S116" s="24"/>
      <c r="T116" s="1"/>
      <c r="AS116" s="3"/>
      <c r="AT116" s="3"/>
    </row>
    <row r="117" spans="2:46" s="2" customFormat="1" ht="15.75" customHeight="1">
      <c r="C117" s="2" t="s">
        <v>124</v>
      </c>
      <c r="D117" s="21">
        <f>SUM(G117:S117)</f>
        <v>1</v>
      </c>
      <c r="E117" s="22">
        <v>1</v>
      </c>
      <c r="F117" s="22" t="s">
        <v>23</v>
      </c>
      <c r="G117" s="22" t="s">
        <v>23</v>
      </c>
      <c r="H117" s="22" t="s">
        <v>23</v>
      </c>
      <c r="I117" s="22" t="s">
        <v>23</v>
      </c>
      <c r="J117" s="22" t="s">
        <v>23</v>
      </c>
      <c r="K117" s="22" t="s">
        <v>23</v>
      </c>
      <c r="L117" s="22" t="s">
        <v>23</v>
      </c>
      <c r="M117" s="22" t="s">
        <v>23</v>
      </c>
      <c r="N117" s="27">
        <v>1</v>
      </c>
      <c r="O117" s="24" t="s">
        <v>23</v>
      </c>
      <c r="P117" s="22" t="s">
        <v>23</v>
      </c>
      <c r="Q117" s="23" t="s">
        <v>23</v>
      </c>
      <c r="R117" s="22" t="s">
        <v>23</v>
      </c>
      <c r="S117" s="24" t="s">
        <v>23</v>
      </c>
      <c r="T117" s="1"/>
    </row>
    <row r="118" spans="2:46" s="2" customFormat="1" ht="19.5" customHeight="1">
      <c r="B118" s="1" t="s">
        <v>125</v>
      </c>
      <c r="D118" s="21">
        <f>SUM(G118:S118)</f>
        <v>31</v>
      </c>
      <c r="E118" s="22">
        <v>24</v>
      </c>
      <c r="F118" s="22">
        <v>7</v>
      </c>
      <c r="G118" s="31" t="s">
        <v>23</v>
      </c>
      <c r="H118" s="31" t="s">
        <v>23</v>
      </c>
      <c r="I118" s="32" t="s">
        <v>23</v>
      </c>
      <c r="J118" s="31" t="s">
        <v>23</v>
      </c>
      <c r="K118" s="31" t="s">
        <v>23</v>
      </c>
      <c r="L118" s="31" t="s">
        <v>23</v>
      </c>
      <c r="M118" s="31" t="s">
        <v>23</v>
      </c>
      <c r="N118" s="31">
        <v>30</v>
      </c>
      <c r="O118" s="33">
        <v>1</v>
      </c>
      <c r="P118" s="31" t="s">
        <v>23</v>
      </c>
      <c r="Q118" s="31" t="s">
        <v>23</v>
      </c>
      <c r="R118" s="31" t="s">
        <v>23</v>
      </c>
      <c r="S118" s="46" t="s">
        <v>23</v>
      </c>
      <c r="T118" s="1"/>
      <c r="AS118" s="3"/>
      <c r="AT118" s="3"/>
    </row>
    <row r="119" spans="2:46" s="2" customFormat="1" ht="19.5" customHeight="1">
      <c r="B119" s="1" t="s">
        <v>245</v>
      </c>
      <c r="D119" s="21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4"/>
      <c r="P119" s="22"/>
      <c r="Q119" s="23"/>
      <c r="R119" s="22"/>
      <c r="S119" s="24"/>
      <c r="T119" s="1"/>
      <c r="AS119" s="3"/>
      <c r="AT119" s="3"/>
    </row>
    <row r="120" spans="2:46" s="2" customFormat="1" ht="15.75" customHeight="1">
      <c r="B120" s="1"/>
      <c r="C120" s="2" t="s">
        <v>253</v>
      </c>
      <c r="D120" s="21">
        <f>SUM(G120:S120)</f>
        <v>3</v>
      </c>
      <c r="E120" s="22">
        <v>2</v>
      </c>
      <c r="F120" s="22">
        <v>1</v>
      </c>
      <c r="G120" s="22" t="s">
        <v>23</v>
      </c>
      <c r="H120" s="22" t="s">
        <v>23</v>
      </c>
      <c r="I120" s="22" t="s">
        <v>23</v>
      </c>
      <c r="J120" s="22" t="s">
        <v>23</v>
      </c>
      <c r="K120" s="22" t="s">
        <v>23</v>
      </c>
      <c r="L120" s="22" t="s">
        <v>23</v>
      </c>
      <c r="M120" s="22" t="s">
        <v>23</v>
      </c>
      <c r="N120" s="22">
        <v>3</v>
      </c>
      <c r="O120" s="24" t="s">
        <v>23</v>
      </c>
      <c r="P120" s="22" t="s">
        <v>23</v>
      </c>
      <c r="Q120" s="23" t="s">
        <v>23</v>
      </c>
      <c r="R120" s="22" t="s">
        <v>23</v>
      </c>
      <c r="S120" s="24" t="s">
        <v>23</v>
      </c>
      <c r="T120" s="1"/>
    </row>
    <row r="121" spans="2:46" s="2" customFormat="1" ht="19.5" customHeight="1">
      <c r="B121" s="1" t="s">
        <v>126</v>
      </c>
      <c r="D121" s="21">
        <f t="shared" si="21"/>
        <v>24</v>
      </c>
      <c r="E121" s="22">
        <v>20</v>
      </c>
      <c r="F121" s="22">
        <v>4</v>
      </c>
      <c r="G121" s="22" t="s">
        <v>23</v>
      </c>
      <c r="H121" s="22">
        <v>4</v>
      </c>
      <c r="I121" s="22" t="s">
        <v>23</v>
      </c>
      <c r="J121" s="22" t="s">
        <v>23</v>
      </c>
      <c r="K121" s="22" t="s">
        <v>23</v>
      </c>
      <c r="L121" s="22" t="s">
        <v>23</v>
      </c>
      <c r="M121" s="22">
        <v>1</v>
      </c>
      <c r="N121" s="27">
        <v>19</v>
      </c>
      <c r="O121" s="24" t="s">
        <v>23</v>
      </c>
      <c r="P121" s="22" t="s">
        <v>23</v>
      </c>
      <c r="Q121" s="23" t="s">
        <v>23</v>
      </c>
      <c r="R121" s="22" t="s">
        <v>23</v>
      </c>
      <c r="S121" s="24" t="s">
        <v>23</v>
      </c>
      <c r="T121" s="1"/>
      <c r="AS121" s="3"/>
      <c r="AT121" s="3"/>
    </row>
    <row r="122" spans="2:46" s="2" customFormat="1" ht="19.5" customHeight="1">
      <c r="B122" s="1" t="s">
        <v>127</v>
      </c>
      <c r="D122" s="21">
        <f t="shared" si="21"/>
        <v>1</v>
      </c>
      <c r="E122" s="22">
        <v>1</v>
      </c>
      <c r="F122" s="22" t="s">
        <v>23</v>
      </c>
      <c r="G122" s="22" t="s">
        <v>23</v>
      </c>
      <c r="H122" s="22" t="s">
        <v>23</v>
      </c>
      <c r="I122" s="22" t="s">
        <v>23</v>
      </c>
      <c r="J122" s="22" t="s">
        <v>23</v>
      </c>
      <c r="K122" s="22" t="s">
        <v>23</v>
      </c>
      <c r="L122" s="22" t="s">
        <v>23</v>
      </c>
      <c r="M122" s="22">
        <v>1</v>
      </c>
      <c r="N122" s="22" t="s">
        <v>23</v>
      </c>
      <c r="O122" s="24" t="s">
        <v>23</v>
      </c>
      <c r="P122" s="22" t="s">
        <v>23</v>
      </c>
      <c r="Q122" s="23" t="s">
        <v>23</v>
      </c>
      <c r="R122" s="22" t="s">
        <v>23</v>
      </c>
      <c r="S122" s="24" t="s">
        <v>23</v>
      </c>
      <c r="T122" s="1"/>
      <c r="AS122" s="3"/>
      <c r="AT122" s="3"/>
    </row>
    <row r="123" spans="2:46" s="2" customFormat="1" ht="19.5" customHeight="1">
      <c r="B123" s="1" t="s">
        <v>128</v>
      </c>
      <c r="D123" s="21">
        <f t="shared" si="21"/>
        <v>32</v>
      </c>
      <c r="E123" s="22">
        <v>24</v>
      </c>
      <c r="F123" s="22">
        <v>8</v>
      </c>
      <c r="G123" s="22" t="s">
        <v>23</v>
      </c>
      <c r="H123" s="22" t="s">
        <v>23</v>
      </c>
      <c r="I123" s="22">
        <v>1</v>
      </c>
      <c r="J123" s="22">
        <v>1</v>
      </c>
      <c r="K123" s="22" t="s">
        <v>23</v>
      </c>
      <c r="L123" s="22" t="s">
        <v>23</v>
      </c>
      <c r="M123" s="22" t="s">
        <v>23</v>
      </c>
      <c r="N123" s="22">
        <v>21</v>
      </c>
      <c r="O123" s="24">
        <v>9</v>
      </c>
      <c r="P123" s="22" t="s">
        <v>23</v>
      </c>
      <c r="Q123" s="23" t="s">
        <v>23</v>
      </c>
      <c r="R123" s="22" t="s">
        <v>23</v>
      </c>
      <c r="S123" s="24" t="s">
        <v>23</v>
      </c>
      <c r="T123" s="1"/>
      <c r="AS123" s="3"/>
      <c r="AT123" s="3"/>
    </row>
    <row r="124" spans="2:46" s="2" customFormat="1" ht="19.5" customHeight="1">
      <c r="B124" s="1" t="s">
        <v>129</v>
      </c>
      <c r="D124" s="21">
        <f t="shared" si="21"/>
        <v>136</v>
      </c>
      <c r="E124" s="22">
        <v>93</v>
      </c>
      <c r="F124" s="22">
        <v>43</v>
      </c>
      <c r="G124" s="22">
        <v>2</v>
      </c>
      <c r="H124" s="22">
        <v>1</v>
      </c>
      <c r="I124" s="22" t="s">
        <v>23</v>
      </c>
      <c r="J124" s="22" t="s">
        <v>23</v>
      </c>
      <c r="K124" s="22" t="s">
        <v>23</v>
      </c>
      <c r="L124" s="22" t="s">
        <v>23</v>
      </c>
      <c r="M124" s="22" t="s">
        <v>23</v>
      </c>
      <c r="N124" s="22">
        <v>119</v>
      </c>
      <c r="O124" s="24">
        <v>14</v>
      </c>
      <c r="P124" s="22" t="s">
        <v>23</v>
      </c>
      <c r="Q124" s="23" t="s">
        <v>23</v>
      </c>
      <c r="R124" s="22" t="s">
        <v>23</v>
      </c>
      <c r="S124" s="24" t="s">
        <v>23</v>
      </c>
      <c r="T124" s="1"/>
      <c r="AS124" s="3"/>
      <c r="AT124" s="3"/>
    </row>
    <row r="125" spans="2:46" s="2" customFormat="1" ht="19.5" customHeight="1">
      <c r="B125" s="1" t="s">
        <v>130</v>
      </c>
      <c r="D125" s="21">
        <f>SUM(G125:S125)</f>
        <v>2</v>
      </c>
      <c r="E125" s="22">
        <v>2</v>
      </c>
      <c r="F125" s="22" t="s">
        <v>23</v>
      </c>
      <c r="G125" s="22" t="s">
        <v>23</v>
      </c>
      <c r="H125" s="22" t="s">
        <v>23</v>
      </c>
      <c r="I125" s="22" t="s">
        <v>23</v>
      </c>
      <c r="J125" s="22" t="s">
        <v>23</v>
      </c>
      <c r="K125" s="22" t="s">
        <v>23</v>
      </c>
      <c r="L125" s="22" t="s">
        <v>23</v>
      </c>
      <c r="M125" s="22" t="s">
        <v>23</v>
      </c>
      <c r="N125" s="22">
        <v>2</v>
      </c>
      <c r="O125" s="24" t="s">
        <v>23</v>
      </c>
      <c r="P125" s="22" t="s">
        <v>23</v>
      </c>
      <c r="Q125" s="23" t="s">
        <v>23</v>
      </c>
      <c r="R125" s="22" t="s">
        <v>23</v>
      </c>
      <c r="S125" s="24" t="s">
        <v>23</v>
      </c>
      <c r="T125" s="1"/>
      <c r="AS125" s="3"/>
      <c r="AT125" s="3"/>
    </row>
    <row r="126" spans="2:46" s="2" customFormat="1" ht="19.5" customHeight="1">
      <c r="B126" s="2" t="s">
        <v>131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4"/>
      <c r="P126" s="22"/>
      <c r="Q126" s="23"/>
      <c r="R126" s="22"/>
      <c r="S126" s="24"/>
      <c r="T126" s="1"/>
      <c r="AS126" s="3"/>
      <c r="AT126" s="3"/>
    </row>
    <row r="127" spans="2:46" s="2" customFormat="1" ht="16.5" customHeight="1">
      <c r="C127" s="2" t="s">
        <v>132</v>
      </c>
      <c r="D127" s="21">
        <f>SUM(G127:S127)</f>
        <v>6</v>
      </c>
      <c r="E127" s="22">
        <v>6</v>
      </c>
      <c r="F127" s="22" t="s">
        <v>23</v>
      </c>
      <c r="G127" s="22" t="s">
        <v>23</v>
      </c>
      <c r="H127" s="22" t="s">
        <v>23</v>
      </c>
      <c r="I127" s="22">
        <v>3</v>
      </c>
      <c r="J127" s="22">
        <v>1</v>
      </c>
      <c r="K127" s="22" t="s">
        <v>23</v>
      </c>
      <c r="L127" s="22" t="s">
        <v>23</v>
      </c>
      <c r="M127" s="22" t="s">
        <v>23</v>
      </c>
      <c r="N127" s="27">
        <v>2</v>
      </c>
      <c r="O127" s="24" t="s">
        <v>23</v>
      </c>
      <c r="P127" s="22" t="s">
        <v>23</v>
      </c>
      <c r="Q127" s="23" t="s">
        <v>23</v>
      </c>
      <c r="R127" s="22" t="s">
        <v>23</v>
      </c>
      <c r="S127" s="24" t="s">
        <v>23</v>
      </c>
      <c r="T127" s="1"/>
    </row>
    <row r="128" spans="2:46" s="2" customFormat="1" ht="19.5" customHeight="1">
      <c r="B128" s="2" t="s">
        <v>133</v>
      </c>
      <c r="D128" s="21">
        <f>SUM(G128:S128)</f>
        <v>5</v>
      </c>
      <c r="E128" s="22">
        <v>3</v>
      </c>
      <c r="F128" s="22">
        <v>2</v>
      </c>
      <c r="G128" s="22" t="s">
        <v>23</v>
      </c>
      <c r="H128" s="22" t="s">
        <v>23</v>
      </c>
      <c r="I128" s="22" t="s">
        <v>23</v>
      </c>
      <c r="J128" s="22" t="s">
        <v>23</v>
      </c>
      <c r="K128" s="22" t="s">
        <v>23</v>
      </c>
      <c r="L128" s="22" t="s">
        <v>23</v>
      </c>
      <c r="M128" s="22" t="s">
        <v>23</v>
      </c>
      <c r="N128" s="22">
        <v>1</v>
      </c>
      <c r="O128" s="24" t="s">
        <v>23</v>
      </c>
      <c r="P128" s="22">
        <v>4</v>
      </c>
      <c r="Q128" s="23" t="s">
        <v>23</v>
      </c>
      <c r="R128" s="22" t="s">
        <v>23</v>
      </c>
      <c r="S128" s="24" t="s">
        <v>23</v>
      </c>
      <c r="T128" s="1"/>
      <c r="AS128" s="3"/>
      <c r="AT128" s="3"/>
    </row>
    <row r="129" spans="1:46" s="2" customFormat="1" ht="19.5" customHeight="1">
      <c r="B129" s="1" t="s">
        <v>134</v>
      </c>
      <c r="D129" s="21">
        <f>SUM(G129:S129)</f>
        <v>1</v>
      </c>
      <c r="E129" s="22" t="s">
        <v>23</v>
      </c>
      <c r="F129" s="22">
        <v>1</v>
      </c>
      <c r="G129" s="22" t="s">
        <v>23</v>
      </c>
      <c r="H129" s="22" t="s">
        <v>23</v>
      </c>
      <c r="I129" s="22" t="s">
        <v>23</v>
      </c>
      <c r="J129" s="22" t="s">
        <v>23</v>
      </c>
      <c r="K129" s="22" t="s">
        <v>23</v>
      </c>
      <c r="L129" s="22" t="s">
        <v>23</v>
      </c>
      <c r="M129" s="22" t="s">
        <v>23</v>
      </c>
      <c r="N129" s="22">
        <v>1</v>
      </c>
      <c r="O129" s="24" t="s">
        <v>23</v>
      </c>
      <c r="P129" s="22" t="s">
        <v>23</v>
      </c>
      <c r="Q129" s="23" t="s">
        <v>23</v>
      </c>
      <c r="R129" s="22" t="s">
        <v>23</v>
      </c>
      <c r="S129" s="24" t="s">
        <v>23</v>
      </c>
      <c r="T129" s="1"/>
      <c r="AS129" s="3"/>
      <c r="AT129" s="3"/>
    </row>
    <row r="130" spans="1:46" s="2" customFormat="1" ht="19.5" customHeight="1">
      <c r="B130" s="1" t="s">
        <v>135</v>
      </c>
      <c r="D130" s="21">
        <f>SUM(G130:S130)</f>
        <v>82</v>
      </c>
      <c r="E130" s="22">
        <v>73</v>
      </c>
      <c r="F130" s="22">
        <v>9</v>
      </c>
      <c r="G130" s="22" t="s">
        <v>23</v>
      </c>
      <c r="H130" s="22">
        <v>4</v>
      </c>
      <c r="I130" s="22" t="s">
        <v>23</v>
      </c>
      <c r="J130" s="22">
        <v>3</v>
      </c>
      <c r="K130" s="22" t="s">
        <v>23</v>
      </c>
      <c r="L130" s="22">
        <v>1</v>
      </c>
      <c r="M130" s="22">
        <v>2</v>
      </c>
      <c r="N130" s="22">
        <v>70</v>
      </c>
      <c r="O130" s="24">
        <v>1</v>
      </c>
      <c r="P130" s="22">
        <v>1</v>
      </c>
      <c r="Q130" s="23" t="s">
        <v>23</v>
      </c>
      <c r="R130" s="22" t="s">
        <v>23</v>
      </c>
      <c r="S130" s="24" t="s">
        <v>23</v>
      </c>
      <c r="T130" s="1"/>
      <c r="AS130" s="3"/>
      <c r="AT130" s="3"/>
    </row>
    <row r="131" spans="1:46" s="2" customFormat="1" ht="19.5" customHeight="1">
      <c r="B131" s="2" t="s">
        <v>136</v>
      </c>
      <c r="D131" s="21" t="s">
        <v>30</v>
      </c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4"/>
      <c r="P131" s="22"/>
      <c r="Q131" s="23"/>
      <c r="R131" s="22"/>
      <c r="S131" s="24"/>
      <c r="T131" s="1"/>
      <c r="AS131" s="3"/>
      <c r="AT131" s="3"/>
    </row>
    <row r="132" spans="1:46" s="2" customFormat="1" ht="15.75" customHeight="1">
      <c r="C132" s="2" t="s">
        <v>137</v>
      </c>
      <c r="D132" s="21">
        <f>SUM(G132:S132)</f>
        <v>4</v>
      </c>
      <c r="E132" s="22">
        <v>3</v>
      </c>
      <c r="F132" s="22">
        <v>1</v>
      </c>
      <c r="G132" s="22" t="s">
        <v>23</v>
      </c>
      <c r="H132" s="22" t="s">
        <v>23</v>
      </c>
      <c r="I132" s="22" t="s">
        <v>23</v>
      </c>
      <c r="J132" s="22" t="s">
        <v>23</v>
      </c>
      <c r="K132" s="22" t="s">
        <v>23</v>
      </c>
      <c r="L132" s="22" t="s">
        <v>23</v>
      </c>
      <c r="M132" s="22" t="s">
        <v>23</v>
      </c>
      <c r="N132" s="22">
        <v>4</v>
      </c>
      <c r="O132" s="24" t="s">
        <v>23</v>
      </c>
      <c r="P132" s="22" t="s">
        <v>23</v>
      </c>
      <c r="Q132" s="23" t="s">
        <v>23</v>
      </c>
      <c r="R132" s="22" t="s">
        <v>23</v>
      </c>
      <c r="S132" s="24" t="s">
        <v>23</v>
      </c>
      <c r="T132" s="1"/>
    </row>
    <row r="133" spans="1:46" s="2" customFormat="1" ht="19.5" customHeight="1">
      <c r="B133" s="2" t="s">
        <v>138</v>
      </c>
      <c r="D133" s="21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4"/>
      <c r="P133" s="22"/>
      <c r="Q133" s="23"/>
      <c r="R133" s="22"/>
      <c r="S133" s="24"/>
      <c r="T133" s="1"/>
      <c r="AS133" s="3"/>
      <c r="AT133" s="3"/>
    </row>
    <row r="134" spans="1:46" s="2" customFormat="1" ht="15.75" customHeight="1">
      <c r="C134" s="2" t="s">
        <v>139</v>
      </c>
      <c r="D134" s="21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4"/>
      <c r="P134" s="22"/>
      <c r="Q134" s="23"/>
      <c r="R134" s="22"/>
      <c r="S134" s="24"/>
      <c r="T134" s="1"/>
    </row>
    <row r="135" spans="1:46" s="2" customFormat="1" ht="15.75" customHeight="1">
      <c r="C135" s="2" t="s">
        <v>140</v>
      </c>
      <c r="D135" s="21">
        <f>SUM(G135:S135)</f>
        <v>3</v>
      </c>
      <c r="E135" s="22" t="s">
        <v>23</v>
      </c>
      <c r="F135" s="22">
        <v>3</v>
      </c>
      <c r="G135" s="22" t="s">
        <v>23</v>
      </c>
      <c r="H135" s="22" t="s">
        <v>23</v>
      </c>
      <c r="I135" s="22" t="s">
        <v>23</v>
      </c>
      <c r="J135" s="22" t="s">
        <v>23</v>
      </c>
      <c r="K135" s="22" t="s">
        <v>23</v>
      </c>
      <c r="L135" s="22" t="s">
        <v>23</v>
      </c>
      <c r="M135" s="22" t="s">
        <v>23</v>
      </c>
      <c r="N135" s="22">
        <v>3</v>
      </c>
      <c r="O135" s="24" t="s">
        <v>23</v>
      </c>
      <c r="P135" s="22" t="s">
        <v>23</v>
      </c>
      <c r="Q135" s="22" t="s">
        <v>23</v>
      </c>
      <c r="R135" s="22" t="s">
        <v>23</v>
      </c>
      <c r="S135" s="24" t="s">
        <v>23</v>
      </c>
      <c r="T135" s="1"/>
    </row>
    <row r="136" spans="1:46" s="2" customFormat="1" ht="20.25" customHeight="1">
      <c r="B136" s="1" t="s">
        <v>52</v>
      </c>
      <c r="D136" s="21">
        <f>SUM(G136:S136)</f>
        <v>53</v>
      </c>
      <c r="E136" s="22">
        <v>45</v>
      </c>
      <c r="F136" s="22">
        <v>8</v>
      </c>
      <c r="G136" s="22" t="s">
        <v>23</v>
      </c>
      <c r="H136" s="22" t="s">
        <v>23</v>
      </c>
      <c r="I136" s="22" t="s">
        <v>23</v>
      </c>
      <c r="J136" s="22">
        <v>5</v>
      </c>
      <c r="K136" s="22" t="s">
        <v>23</v>
      </c>
      <c r="L136" s="22" t="s">
        <v>23</v>
      </c>
      <c r="M136" s="22">
        <v>3</v>
      </c>
      <c r="N136" s="22">
        <v>41</v>
      </c>
      <c r="O136" s="24">
        <v>1</v>
      </c>
      <c r="P136" s="22">
        <v>2</v>
      </c>
      <c r="Q136" s="23">
        <v>1</v>
      </c>
      <c r="R136" s="22" t="s">
        <v>23</v>
      </c>
      <c r="S136" s="24" t="s">
        <v>23</v>
      </c>
      <c r="T136" s="1"/>
      <c r="AS136" s="3"/>
      <c r="AT136" s="3"/>
    </row>
    <row r="137" spans="1:46" s="2" customFormat="1" ht="23.25" customHeight="1">
      <c r="A137" s="1" t="s">
        <v>141</v>
      </c>
      <c r="B137" s="1"/>
      <c r="D137" s="21">
        <f t="shared" ref="D137:P137" si="22">SUM(D138:D158)</f>
        <v>19870</v>
      </c>
      <c r="E137" s="21">
        <f t="shared" si="22"/>
        <v>18610</v>
      </c>
      <c r="F137" s="21">
        <f t="shared" si="22"/>
        <v>1260</v>
      </c>
      <c r="G137" s="21">
        <f t="shared" si="22"/>
        <v>130</v>
      </c>
      <c r="H137" s="21">
        <f t="shared" si="22"/>
        <v>2720</v>
      </c>
      <c r="I137" s="21">
        <f t="shared" si="22"/>
        <v>1414</v>
      </c>
      <c r="J137" s="21">
        <f t="shared" si="22"/>
        <v>1981</v>
      </c>
      <c r="K137" s="21">
        <f t="shared" si="22"/>
        <v>127</v>
      </c>
      <c r="L137" s="21">
        <f t="shared" si="22"/>
        <v>824</v>
      </c>
      <c r="M137" s="21">
        <f t="shared" si="22"/>
        <v>649</v>
      </c>
      <c r="N137" s="21">
        <f t="shared" si="22"/>
        <v>7342</v>
      </c>
      <c r="O137" s="25">
        <f t="shared" si="22"/>
        <v>3208</v>
      </c>
      <c r="P137" s="21">
        <f t="shared" si="22"/>
        <v>1307</v>
      </c>
      <c r="Q137" s="29">
        <f t="shared" ref="Q137" si="23">SUM(Q138:Q158)</f>
        <v>4</v>
      </c>
      <c r="R137" s="21">
        <f t="shared" ref="R137" si="24">SUM(R138:R158)</f>
        <v>18</v>
      </c>
      <c r="S137" s="25">
        <f t="shared" ref="S137" si="25">SUM(S138:S158)</f>
        <v>146</v>
      </c>
      <c r="T137" s="1"/>
      <c r="AS137" s="3"/>
      <c r="AT137" s="3"/>
    </row>
    <row r="138" spans="1:46" s="2" customFormat="1" ht="19.5" customHeight="1">
      <c r="B138" s="1" t="s">
        <v>142</v>
      </c>
      <c r="D138" s="21">
        <f>SUM(G138:S138)</f>
        <v>1</v>
      </c>
      <c r="E138" s="22">
        <v>1</v>
      </c>
      <c r="F138" s="22">
        <f>SUM(I138:U138)</f>
        <v>0</v>
      </c>
      <c r="G138" s="22">
        <f>SUM(J138:V138)</f>
        <v>0</v>
      </c>
      <c r="H138" s="22">
        <v>1</v>
      </c>
      <c r="I138" s="22" t="s">
        <v>23</v>
      </c>
      <c r="J138" s="22" t="s">
        <v>23</v>
      </c>
      <c r="K138" s="22" t="s">
        <v>23</v>
      </c>
      <c r="L138" s="22" t="s">
        <v>23</v>
      </c>
      <c r="M138" s="22" t="s">
        <v>23</v>
      </c>
      <c r="N138" s="22" t="s">
        <v>23</v>
      </c>
      <c r="O138" s="24" t="s">
        <v>23</v>
      </c>
      <c r="P138" s="22" t="s">
        <v>23</v>
      </c>
      <c r="Q138" s="22" t="s">
        <v>23</v>
      </c>
      <c r="R138" s="22" t="s">
        <v>23</v>
      </c>
      <c r="S138" s="24" t="s">
        <v>23</v>
      </c>
      <c r="T138" s="1"/>
      <c r="AS138" s="3"/>
      <c r="AT138" s="3"/>
    </row>
    <row r="139" spans="1:46" s="2" customFormat="1" ht="19.5" customHeight="1">
      <c r="B139" s="2" t="s">
        <v>143</v>
      </c>
      <c r="D139" s="21">
        <f>SUM(G139:S139)</f>
        <v>8</v>
      </c>
      <c r="E139" s="22">
        <v>6</v>
      </c>
      <c r="F139" s="22">
        <v>2</v>
      </c>
      <c r="G139" s="22">
        <v>1</v>
      </c>
      <c r="H139" s="22">
        <v>2</v>
      </c>
      <c r="I139" s="22" t="s">
        <v>23</v>
      </c>
      <c r="J139" s="22">
        <v>1</v>
      </c>
      <c r="K139" s="22" t="s">
        <v>23</v>
      </c>
      <c r="L139" s="22" t="s">
        <v>23</v>
      </c>
      <c r="M139" s="22" t="s">
        <v>23</v>
      </c>
      <c r="N139" s="22">
        <v>2</v>
      </c>
      <c r="O139" s="24" t="s">
        <v>23</v>
      </c>
      <c r="P139" s="22">
        <v>1</v>
      </c>
      <c r="Q139" s="22" t="s">
        <v>23</v>
      </c>
      <c r="R139" s="22" t="s">
        <v>23</v>
      </c>
      <c r="S139" s="24">
        <v>1</v>
      </c>
      <c r="T139" s="1"/>
      <c r="AS139" s="3"/>
      <c r="AT139" s="3"/>
    </row>
    <row r="140" spans="1:46" s="2" customFormat="1" ht="19.5" customHeight="1">
      <c r="B140" s="1" t="s">
        <v>144</v>
      </c>
      <c r="D140" s="21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4"/>
      <c r="P140" s="22"/>
      <c r="Q140" s="23"/>
      <c r="R140" s="22"/>
      <c r="S140" s="24"/>
      <c r="T140" s="1"/>
      <c r="AS140" s="3"/>
      <c r="AT140" s="3"/>
    </row>
    <row r="141" spans="1:46" s="2" customFormat="1" ht="15.75" customHeight="1">
      <c r="C141" s="1" t="s">
        <v>145</v>
      </c>
      <c r="D141" s="21">
        <f>SUM(G141:S141)</f>
        <v>1</v>
      </c>
      <c r="E141" s="22">
        <v>1</v>
      </c>
      <c r="F141" s="22" t="s">
        <v>23</v>
      </c>
      <c r="G141" s="22" t="s">
        <v>23</v>
      </c>
      <c r="H141" s="22" t="s">
        <v>23</v>
      </c>
      <c r="I141" s="22" t="s">
        <v>23</v>
      </c>
      <c r="J141" s="22" t="s">
        <v>23</v>
      </c>
      <c r="K141" s="22" t="s">
        <v>23</v>
      </c>
      <c r="L141" s="22" t="s">
        <v>23</v>
      </c>
      <c r="M141" s="22" t="s">
        <v>23</v>
      </c>
      <c r="N141" s="22">
        <v>1</v>
      </c>
      <c r="O141" s="24" t="s">
        <v>23</v>
      </c>
      <c r="P141" s="22" t="s">
        <v>23</v>
      </c>
      <c r="Q141" s="22" t="s">
        <v>23</v>
      </c>
      <c r="R141" s="22" t="s">
        <v>23</v>
      </c>
      <c r="S141" s="24" t="s">
        <v>23</v>
      </c>
      <c r="T141" s="1"/>
      <c r="AS141" s="3"/>
      <c r="AT141" s="3"/>
    </row>
    <row r="142" spans="1:46" s="2" customFormat="1" ht="21.75" customHeight="1">
      <c r="A142" s="1" t="s">
        <v>248</v>
      </c>
      <c r="B142" s="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5"/>
      <c r="P142" s="21"/>
      <c r="Q142" s="29"/>
      <c r="R142" s="21"/>
      <c r="S142" s="25"/>
      <c r="T142" s="1"/>
      <c r="AS142" s="3"/>
      <c r="AT142" s="3"/>
    </row>
    <row r="143" spans="1:46" s="2" customFormat="1" ht="18.75" customHeight="1">
      <c r="A143" s="2" t="s">
        <v>249</v>
      </c>
      <c r="D143" s="21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4"/>
      <c r="P143" s="22"/>
      <c r="Q143" s="22"/>
      <c r="R143" s="22"/>
      <c r="S143" s="24"/>
      <c r="T143" s="1"/>
      <c r="AS143" s="3"/>
      <c r="AT143" s="3"/>
    </row>
    <row r="144" spans="1:46" s="2" customFormat="1" ht="19.5" customHeight="1">
      <c r="B144" s="2" t="s">
        <v>146</v>
      </c>
      <c r="D144" s="21">
        <f>SUM(G144:S144)</f>
        <v>1003</v>
      </c>
      <c r="E144" s="22">
        <v>833</v>
      </c>
      <c r="F144" s="22">
        <v>170</v>
      </c>
      <c r="G144" s="27">
        <v>31</v>
      </c>
      <c r="H144" s="22">
        <v>2</v>
      </c>
      <c r="I144" s="22">
        <v>345</v>
      </c>
      <c r="J144" s="27">
        <v>12</v>
      </c>
      <c r="K144" s="22">
        <v>1</v>
      </c>
      <c r="L144" s="27">
        <v>124</v>
      </c>
      <c r="M144" s="22">
        <v>6</v>
      </c>
      <c r="N144" s="27">
        <v>324</v>
      </c>
      <c r="O144" s="24">
        <v>149</v>
      </c>
      <c r="P144" s="22">
        <v>7</v>
      </c>
      <c r="Q144" s="22" t="s">
        <v>23</v>
      </c>
      <c r="R144" s="22">
        <v>1</v>
      </c>
      <c r="S144" s="24">
        <v>1</v>
      </c>
      <c r="T144" s="1"/>
      <c r="AS144" s="3"/>
      <c r="AT144" s="3"/>
    </row>
    <row r="145" spans="1:46" s="2" customFormat="1" ht="19.5" customHeight="1">
      <c r="B145" s="2" t="s">
        <v>147</v>
      </c>
      <c r="D145" s="21">
        <f>SUM(G145:S145)</f>
        <v>21</v>
      </c>
      <c r="E145" s="22">
        <v>9</v>
      </c>
      <c r="F145" s="22">
        <v>12</v>
      </c>
      <c r="G145" s="21" t="s">
        <v>23</v>
      </c>
      <c r="H145" s="22">
        <v>1</v>
      </c>
      <c r="I145" s="22" t="s">
        <v>23</v>
      </c>
      <c r="J145" s="22">
        <v>1</v>
      </c>
      <c r="K145" s="22">
        <v>1</v>
      </c>
      <c r="L145" s="22">
        <v>1</v>
      </c>
      <c r="M145" s="22">
        <v>3</v>
      </c>
      <c r="N145" s="27">
        <v>12</v>
      </c>
      <c r="O145" s="24" t="s">
        <v>23</v>
      </c>
      <c r="P145" s="22" t="s">
        <v>23</v>
      </c>
      <c r="Q145" s="22" t="s">
        <v>23</v>
      </c>
      <c r="R145" s="22">
        <v>2</v>
      </c>
      <c r="S145" s="24" t="s">
        <v>23</v>
      </c>
      <c r="T145" s="1"/>
      <c r="AS145" s="3"/>
      <c r="AT145" s="3"/>
    </row>
    <row r="146" spans="1:46" s="2" customFormat="1" ht="19.5" customHeight="1">
      <c r="B146" s="2" t="s">
        <v>148</v>
      </c>
      <c r="D146" s="21">
        <f>SUM(G146:S146)</f>
        <v>6</v>
      </c>
      <c r="E146" s="22">
        <v>5</v>
      </c>
      <c r="F146" s="22">
        <v>1</v>
      </c>
      <c r="G146" s="21" t="s">
        <v>23</v>
      </c>
      <c r="H146" s="21" t="s">
        <v>23</v>
      </c>
      <c r="I146" s="22">
        <v>1</v>
      </c>
      <c r="J146" s="22">
        <v>1</v>
      </c>
      <c r="K146" s="22" t="s">
        <v>23</v>
      </c>
      <c r="L146" s="22" t="s">
        <v>23</v>
      </c>
      <c r="M146" s="22" t="s">
        <v>23</v>
      </c>
      <c r="N146" s="22">
        <v>2</v>
      </c>
      <c r="O146" s="24">
        <v>1</v>
      </c>
      <c r="P146" s="22" t="s">
        <v>23</v>
      </c>
      <c r="Q146" s="22" t="s">
        <v>23</v>
      </c>
      <c r="R146" s="22" t="s">
        <v>23</v>
      </c>
      <c r="S146" s="24">
        <v>1</v>
      </c>
      <c r="T146" s="1"/>
      <c r="AS146" s="3"/>
      <c r="AT146" s="3"/>
    </row>
    <row r="147" spans="1:46" s="2" customFormat="1" ht="19.5" customHeight="1">
      <c r="B147" s="2" t="s">
        <v>149</v>
      </c>
      <c r="D147" s="21">
        <f>SUM(G147:S147)</f>
        <v>1509</v>
      </c>
      <c r="E147" s="22">
        <v>1460</v>
      </c>
      <c r="F147" s="22">
        <v>49</v>
      </c>
      <c r="G147" s="21" t="s">
        <v>23</v>
      </c>
      <c r="H147" s="27">
        <v>646</v>
      </c>
      <c r="I147" s="22">
        <v>2</v>
      </c>
      <c r="J147" s="22">
        <v>171</v>
      </c>
      <c r="K147" s="22">
        <v>2</v>
      </c>
      <c r="L147" s="22">
        <v>62</v>
      </c>
      <c r="M147" s="22">
        <v>20</v>
      </c>
      <c r="N147" s="22">
        <v>126</v>
      </c>
      <c r="O147" s="24">
        <v>128</v>
      </c>
      <c r="P147" s="22">
        <v>345</v>
      </c>
      <c r="Q147" s="22" t="s">
        <v>23</v>
      </c>
      <c r="R147" s="22" t="s">
        <v>23</v>
      </c>
      <c r="S147" s="24">
        <v>7</v>
      </c>
      <c r="T147" s="1"/>
      <c r="AS147" s="3"/>
      <c r="AT147" s="3"/>
    </row>
    <row r="148" spans="1:46" s="2" customFormat="1" ht="19.5" customHeight="1">
      <c r="B148" s="2" t="s">
        <v>150</v>
      </c>
      <c r="D148" s="21">
        <f t="shared" ref="D148:D158" si="26">SUM(G148:S148)</f>
        <v>18</v>
      </c>
      <c r="E148" s="22">
        <v>17</v>
      </c>
      <c r="F148" s="22">
        <v>1</v>
      </c>
      <c r="G148" s="22">
        <v>1</v>
      </c>
      <c r="H148" s="22">
        <v>2</v>
      </c>
      <c r="I148" s="22" t="s">
        <v>23</v>
      </c>
      <c r="J148" s="22">
        <v>2</v>
      </c>
      <c r="K148" s="22" t="s">
        <v>23</v>
      </c>
      <c r="L148" s="22">
        <v>3</v>
      </c>
      <c r="M148" s="22" t="s">
        <v>23</v>
      </c>
      <c r="N148" s="27">
        <v>3</v>
      </c>
      <c r="O148" s="24">
        <v>4</v>
      </c>
      <c r="P148" s="22">
        <v>2</v>
      </c>
      <c r="Q148" s="22" t="s">
        <v>23</v>
      </c>
      <c r="R148" s="22">
        <v>1</v>
      </c>
      <c r="S148" s="24" t="s">
        <v>23</v>
      </c>
      <c r="T148" s="1"/>
      <c r="AS148" s="3"/>
      <c r="AT148" s="3"/>
    </row>
    <row r="149" spans="1:46" s="2" customFormat="1" ht="19.5" customHeight="1">
      <c r="B149" s="2" t="s">
        <v>151</v>
      </c>
      <c r="D149" s="21">
        <f t="shared" si="26"/>
        <v>178</v>
      </c>
      <c r="E149" s="22">
        <v>141</v>
      </c>
      <c r="F149" s="22">
        <v>37</v>
      </c>
      <c r="G149" s="22" t="s">
        <v>23</v>
      </c>
      <c r="H149" s="22">
        <v>6</v>
      </c>
      <c r="I149" s="22">
        <v>1</v>
      </c>
      <c r="J149" s="22">
        <v>26</v>
      </c>
      <c r="K149" s="22">
        <v>1</v>
      </c>
      <c r="L149" s="22" t="s">
        <v>23</v>
      </c>
      <c r="M149" s="22">
        <v>3</v>
      </c>
      <c r="N149" s="22">
        <v>106</v>
      </c>
      <c r="O149" s="24">
        <v>31</v>
      </c>
      <c r="P149" s="22">
        <v>4</v>
      </c>
      <c r="Q149" s="22" t="s">
        <v>23</v>
      </c>
      <c r="R149" s="22" t="s">
        <v>23</v>
      </c>
      <c r="S149" s="24" t="s">
        <v>23</v>
      </c>
      <c r="T149" s="1"/>
      <c r="AS149" s="3"/>
      <c r="AT149" s="3"/>
    </row>
    <row r="150" spans="1:46" s="2" customFormat="1" ht="19.5" customHeight="1">
      <c r="B150" s="2" t="s">
        <v>152</v>
      </c>
      <c r="D150" s="21">
        <f t="shared" si="26"/>
        <v>512</v>
      </c>
      <c r="E150" s="22">
        <v>357</v>
      </c>
      <c r="F150" s="22">
        <v>155</v>
      </c>
      <c r="G150" s="22">
        <v>3</v>
      </c>
      <c r="H150" s="27">
        <v>79</v>
      </c>
      <c r="I150" s="22">
        <v>52</v>
      </c>
      <c r="J150" s="22">
        <v>21</v>
      </c>
      <c r="K150" s="22">
        <v>5</v>
      </c>
      <c r="L150" s="22">
        <v>4</v>
      </c>
      <c r="M150" s="22">
        <v>6</v>
      </c>
      <c r="N150" s="27">
        <v>241</v>
      </c>
      <c r="O150" s="24">
        <v>57</v>
      </c>
      <c r="P150" s="22">
        <v>38</v>
      </c>
      <c r="Q150" s="22" t="s">
        <v>23</v>
      </c>
      <c r="R150" s="22">
        <v>2</v>
      </c>
      <c r="S150" s="24">
        <v>4</v>
      </c>
      <c r="T150" s="1"/>
      <c r="AS150" s="3"/>
      <c r="AT150" s="3"/>
    </row>
    <row r="151" spans="1:46" s="2" customFormat="1" ht="19.5" customHeight="1">
      <c r="B151" s="2" t="s">
        <v>153</v>
      </c>
      <c r="D151" s="21">
        <f t="shared" si="26"/>
        <v>88</v>
      </c>
      <c r="E151" s="22">
        <v>82</v>
      </c>
      <c r="F151" s="22">
        <v>6</v>
      </c>
      <c r="G151" s="22">
        <v>1</v>
      </c>
      <c r="H151" s="22">
        <v>2</v>
      </c>
      <c r="I151" s="22">
        <v>2</v>
      </c>
      <c r="J151" s="22">
        <v>3</v>
      </c>
      <c r="K151" s="22" t="s">
        <v>23</v>
      </c>
      <c r="L151" s="22">
        <v>1</v>
      </c>
      <c r="M151" s="22">
        <v>2</v>
      </c>
      <c r="N151" s="22">
        <v>71</v>
      </c>
      <c r="O151" s="24">
        <v>4</v>
      </c>
      <c r="P151" s="22" t="s">
        <v>23</v>
      </c>
      <c r="Q151" s="22" t="s">
        <v>23</v>
      </c>
      <c r="R151" s="22" t="s">
        <v>23</v>
      </c>
      <c r="S151" s="24">
        <v>2</v>
      </c>
      <c r="T151" s="1"/>
      <c r="AS151" s="3"/>
      <c r="AT151" s="3"/>
    </row>
    <row r="152" spans="1:46" s="2" customFormat="1" ht="19.5" customHeight="1">
      <c r="B152" s="2" t="s">
        <v>154</v>
      </c>
      <c r="D152" s="21">
        <f t="shared" si="26"/>
        <v>9707</v>
      </c>
      <c r="E152" s="22">
        <v>9446</v>
      </c>
      <c r="F152" s="22">
        <v>261</v>
      </c>
      <c r="G152" s="27">
        <v>27</v>
      </c>
      <c r="H152" s="27">
        <v>819</v>
      </c>
      <c r="I152" s="27">
        <v>530</v>
      </c>
      <c r="J152" s="27">
        <v>919</v>
      </c>
      <c r="K152" s="27">
        <v>21</v>
      </c>
      <c r="L152" s="22">
        <v>401</v>
      </c>
      <c r="M152" s="27">
        <v>444</v>
      </c>
      <c r="N152" s="27">
        <v>4509</v>
      </c>
      <c r="O152" s="24">
        <v>1477</v>
      </c>
      <c r="P152" s="22">
        <v>477</v>
      </c>
      <c r="Q152" s="23">
        <v>3</v>
      </c>
      <c r="R152" s="27">
        <v>3</v>
      </c>
      <c r="S152" s="24">
        <v>77</v>
      </c>
      <c r="T152" s="1"/>
      <c r="AS152" s="3"/>
      <c r="AT152" s="3"/>
    </row>
    <row r="153" spans="1:46" s="2" customFormat="1" ht="19.5" customHeight="1">
      <c r="B153" s="2" t="s">
        <v>155</v>
      </c>
      <c r="D153" s="21">
        <f t="shared" si="26"/>
        <v>10</v>
      </c>
      <c r="E153" s="22">
        <v>8</v>
      </c>
      <c r="F153" s="22">
        <v>2</v>
      </c>
      <c r="G153" s="22" t="s">
        <v>23</v>
      </c>
      <c r="H153" s="22" t="s">
        <v>23</v>
      </c>
      <c r="I153" s="22" t="s">
        <v>23</v>
      </c>
      <c r="J153" s="22" t="s">
        <v>23</v>
      </c>
      <c r="K153" s="22" t="s">
        <v>23</v>
      </c>
      <c r="L153" s="22" t="s">
        <v>23</v>
      </c>
      <c r="M153" s="22" t="s">
        <v>23</v>
      </c>
      <c r="N153" s="22">
        <v>10</v>
      </c>
      <c r="O153" s="24" t="s">
        <v>23</v>
      </c>
      <c r="P153" s="22" t="s">
        <v>23</v>
      </c>
      <c r="Q153" s="22" t="s">
        <v>23</v>
      </c>
      <c r="R153" s="22" t="s">
        <v>23</v>
      </c>
      <c r="S153" s="24" t="s">
        <v>23</v>
      </c>
      <c r="T153" s="1"/>
    </row>
    <row r="154" spans="1:46" s="2" customFormat="1" ht="19.5" customHeight="1">
      <c r="B154" s="2" t="s">
        <v>156</v>
      </c>
      <c r="D154" s="21">
        <f t="shared" si="26"/>
        <v>1</v>
      </c>
      <c r="E154" s="22">
        <v>1</v>
      </c>
      <c r="F154" s="22" t="s">
        <v>23</v>
      </c>
      <c r="G154" s="22" t="s">
        <v>23</v>
      </c>
      <c r="H154" s="22" t="s">
        <v>23</v>
      </c>
      <c r="I154" s="22" t="s">
        <v>23</v>
      </c>
      <c r="J154" s="22" t="s">
        <v>23</v>
      </c>
      <c r="K154" s="22" t="s">
        <v>23</v>
      </c>
      <c r="L154" s="22" t="s">
        <v>23</v>
      </c>
      <c r="M154" s="22" t="s">
        <v>23</v>
      </c>
      <c r="N154" s="22">
        <v>1</v>
      </c>
      <c r="O154" s="24" t="s">
        <v>23</v>
      </c>
      <c r="P154" s="22" t="s">
        <v>23</v>
      </c>
      <c r="Q154" s="22" t="s">
        <v>23</v>
      </c>
      <c r="R154" s="22" t="s">
        <v>23</v>
      </c>
      <c r="S154" s="24" t="s">
        <v>23</v>
      </c>
      <c r="T154" s="1"/>
      <c r="AS154" s="3"/>
      <c r="AT154" s="3"/>
    </row>
    <row r="155" spans="1:46" s="2" customFormat="1" ht="19.5" customHeight="1">
      <c r="B155" s="2" t="s">
        <v>157</v>
      </c>
      <c r="D155" s="21">
        <f t="shared" si="26"/>
        <v>55</v>
      </c>
      <c r="E155" s="22">
        <v>49</v>
      </c>
      <c r="F155" s="22">
        <v>6</v>
      </c>
      <c r="G155" s="22" t="s">
        <v>23</v>
      </c>
      <c r="H155" s="22">
        <v>2</v>
      </c>
      <c r="I155" s="22">
        <v>2</v>
      </c>
      <c r="J155" s="22">
        <v>6</v>
      </c>
      <c r="K155" s="22" t="s">
        <v>23</v>
      </c>
      <c r="L155" s="22" t="s">
        <v>23</v>
      </c>
      <c r="M155" s="22">
        <v>1</v>
      </c>
      <c r="N155" s="22">
        <v>39</v>
      </c>
      <c r="O155" s="24">
        <v>4</v>
      </c>
      <c r="P155" s="22">
        <v>1</v>
      </c>
      <c r="Q155" s="22" t="s">
        <v>23</v>
      </c>
      <c r="R155" s="22" t="s">
        <v>23</v>
      </c>
      <c r="S155" s="24" t="s">
        <v>23</v>
      </c>
      <c r="T155" s="1"/>
      <c r="AS155" s="3"/>
      <c r="AT155" s="3"/>
    </row>
    <row r="156" spans="1:46" s="2" customFormat="1" ht="19.5" customHeight="1">
      <c r="B156" s="2" t="s">
        <v>158</v>
      </c>
      <c r="D156" s="21">
        <f t="shared" si="26"/>
        <v>96</v>
      </c>
      <c r="E156" s="22">
        <v>86</v>
      </c>
      <c r="F156" s="22">
        <v>10</v>
      </c>
      <c r="G156" s="22" t="s">
        <v>23</v>
      </c>
      <c r="H156" s="22">
        <v>23</v>
      </c>
      <c r="I156" s="22">
        <v>3</v>
      </c>
      <c r="J156" s="22" t="s">
        <v>23</v>
      </c>
      <c r="K156" s="22">
        <v>2</v>
      </c>
      <c r="L156" s="22" t="s">
        <v>23</v>
      </c>
      <c r="M156" s="22">
        <v>1</v>
      </c>
      <c r="N156" s="22">
        <v>17</v>
      </c>
      <c r="O156" s="24">
        <v>18</v>
      </c>
      <c r="P156" s="22">
        <v>32</v>
      </c>
      <c r="Q156" s="22" t="s">
        <v>23</v>
      </c>
      <c r="R156" s="22" t="s">
        <v>23</v>
      </c>
      <c r="S156" s="24" t="s">
        <v>23</v>
      </c>
      <c r="T156" s="1"/>
      <c r="AS156" s="3"/>
      <c r="AT156" s="3"/>
    </row>
    <row r="157" spans="1:46" s="2" customFormat="1" ht="19.5" customHeight="1">
      <c r="B157" s="2" t="s">
        <v>159</v>
      </c>
      <c r="D157" s="21">
        <f t="shared" si="26"/>
        <v>5251</v>
      </c>
      <c r="E157" s="22">
        <v>4815</v>
      </c>
      <c r="F157" s="22">
        <v>436</v>
      </c>
      <c r="G157" s="27">
        <v>58</v>
      </c>
      <c r="H157" s="27">
        <v>962</v>
      </c>
      <c r="I157" s="27">
        <v>457</v>
      </c>
      <c r="J157" s="27">
        <v>575</v>
      </c>
      <c r="K157" s="27">
        <v>90</v>
      </c>
      <c r="L157" s="27">
        <v>145</v>
      </c>
      <c r="M157" s="27">
        <v>144</v>
      </c>
      <c r="N157" s="27">
        <v>1521</v>
      </c>
      <c r="O157" s="28">
        <v>895</v>
      </c>
      <c r="P157" s="22">
        <v>365</v>
      </c>
      <c r="Q157" s="23">
        <v>1</v>
      </c>
      <c r="R157" s="22">
        <v>9</v>
      </c>
      <c r="S157" s="24">
        <v>29</v>
      </c>
      <c r="T157" s="1"/>
      <c r="AS157" s="3"/>
      <c r="AT157" s="3"/>
    </row>
    <row r="158" spans="1:46" s="2" customFormat="1" ht="19.5" customHeight="1">
      <c r="B158" s="2" t="s">
        <v>52</v>
      </c>
      <c r="D158" s="21">
        <f t="shared" si="26"/>
        <v>1405</v>
      </c>
      <c r="E158" s="22">
        <v>1293</v>
      </c>
      <c r="F158" s="22">
        <v>112</v>
      </c>
      <c r="G158" s="22">
        <v>8</v>
      </c>
      <c r="H158" s="22">
        <v>173</v>
      </c>
      <c r="I158" s="27">
        <v>19</v>
      </c>
      <c r="J158" s="27">
        <v>243</v>
      </c>
      <c r="K158" s="22">
        <v>4</v>
      </c>
      <c r="L158" s="22">
        <v>83</v>
      </c>
      <c r="M158" s="22">
        <v>19</v>
      </c>
      <c r="N158" s="22">
        <v>357</v>
      </c>
      <c r="O158" s="24">
        <v>440</v>
      </c>
      <c r="P158" s="22">
        <v>35</v>
      </c>
      <c r="Q158" s="23" t="s">
        <v>23</v>
      </c>
      <c r="R158" s="22" t="s">
        <v>23</v>
      </c>
      <c r="S158" s="24">
        <v>24</v>
      </c>
      <c r="T158" s="1"/>
      <c r="AS158" s="3"/>
      <c r="AT158" s="3"/>
    </row>
    <row r="159" spans="1:46" s="34" customFormat="1" ht="24.75" customHeight="1">
      <c r="A159" s="1" t="s">
        <v>160</v>
      </c>
      <c r="D159" s="21">
        <f t="shared" ref="D159:S159" si="27">SUM(D160:D176)</f>
        <v>1746</v>
      </c>
      <c r="E159" s="21">
        <f t="shared" si="27"/>
        <v>1692</v>
      </c>
      <c r="F159" s="21">
        <f t="shared" si="27"/>
        <v>54</v>
      </c>
      <c r="G159" s="21">
        <f t="shared" si="27"/>
        <v>33</v>
      </c>
      <c r="H159" s="21">
        <f t="shared" si="27"/>
        <v>252</v>
      </c>
      <c r="I159" s="21">
        <f t="shared" si="27"/>
        <v>176</v>
      </c>
      <c r="J159" s="21">
        <f t="shared" si="27"/>
        <v>193</v>
      </c>
      <c r="K159" s="21">
        <f t="shared" si="27"/>
        <v>39</v>
      </c>
      <c r="L159" s="21">
        <f t="shared" si="27"/>
        <v>31</v>
      </c>
      <c r="M159" s="21">
        <f t="shared" si="27"/>
        <v>24</v>
      </c>
      <c r="N159" s="21">
        <f t="shared" si="27"/>
        <v>614</v>
      </c>
      <c r="O159" s="25">
        <f t="shared" si="27"/>
        <v>159</v>
      </c>
      <c r="P159" s="21">
        <f t="shared" si="27"/>
        <v>133</v>
      </c>
      <c r="Q159" s="29">
        <f t="shared" si="27"/>
        <v>18</v>
      </c>
      <c r="R159" s="21">
        <f t="shared" si="27"/>
        <v>7</v>
      </c>
      <c r="S159" s="25">
        <f t="shared" si="27"/>
        <v>67</v>
      </c>
      <c r="T159" s="35"/>
      <c r="AS159" s="36"/>
      <c r="AT159" s="36"/>
    </row>
    <row r="160" spans="1:46" s="2" customFormat="1" ht="19.5" customHeight="1">
      <c r="B160" s="2" t="s">
        <v>161</v>
      </c>
      <c r="D160" s="21">
        <f t="shared" ref="D160:D168" si="28">SUM(G160:S160)</f>
        <v>353</v>
      </c>
      <c r="E160" s="22">
        <v>337</v>
      </c>
      <c r="F160" s="22">
        <v>16</v>
      </c>
      <c r="G160" s="27">
        <v>16</v>
      </c>
      <c r="H160" s="27">
        <v>46</v>
      </c>
      <c r="I160" s="27">
        <v>66</v>
      </c>
      <c r="J160" s="27">
        <v>28</v>
      </c>
      <c r="K160" s="22">
        <v>4</v>
      </c>
      <c r="L160" s="27">
        <v>2</v>
      </c>
      <c r="M160" s="27">
        <v>1</v>
      </c>
      <c r="N160" s="27">
        <v>121</v>
      </c>
      <c r="O160" s="24">
        <v>31</v>
      </c>
      <c r="P160" s="22">
        <v>27</v>
      </c>
      <c r="Q160" s="23">
        <v>3</v>
      </c>
      <c r="R160" s="22">
        <v>2</v>
      </c>
      <c r="S160" s="24">
        <v>6</v>
      </c>
      <c r="T160" s="1"/>
      <c r="AS160" s="3"/>
      <c r="AT160" s="3"/>
    </row>
    <row r="161" spans="2:46" s="2" customFormat="1" ht="19.5" customHeight="1">
      <c r="B161" s="2" t="s">
        <v>162</v>
      </c>
      <c r="D161" s="21">
        <f t="shared" si="28"/>
        <v>20</v>
      </c>
      <c r="E161" s="22">
        <v>20</v>
      </c>
      <c r="F161" s="22" t="s">
        <v>23</v>
      </c>
      <c r="G161" s="21" t="s">
        <v>23</v>
      </c>
      <c r="H161" s="22">
        <v>2</v>
      </c>
      <c r="I161" s="22" t="s">
        <v>23</v>
      </c>
      <c r="J161" s="22" t="s">
        <v>23</v>
      </c>
      <c r="K161" s="22" t="s">
        <v>23</v>
      </c>
      <c r="L161" s="22" t="s">
        <v>23</v>
      </c>
      <c r="M161" s="22" t="s">
        <v>23</v>
      </c>
      <c r="N161" s="27">
        <v>17</v>
      </c>
      <c r="O161" s="24" t="s">
        <v>23</v>
      </c>
      <c r="P161" s="22" t="s">
        <v>23</v>
      </c>
      <c r="Q161" s="23">
        <v>1</v>
      </c>
      <c r="R161" s="22" t="s">
        <v>23</v>
      </c>
      <c r="S161" s="24" t="s">
        <v>23</v>
      </c>
      <c r="T161" s="1"/>
      <c r="AS161" s="3"/>
      <c r="AT161" s="3"/>
    </row>
    <row r="162" spans="2:46" s="2" customFormat="1" ht="19.5" customHeight="1">
      <c r="B162" s="2" t="s">
        <v>163</v>
      </c>
      <c r="D162" s="21">
        <f t="shared" si="28"/>
        <v>58</v>
      </c>
      <c r="E162" s="22">
        <v>52</v>
      </c>
      <c r="F162" s="22">
        <v>6</v>
      </c>
      <c r="G162" s="22">
        <v>1</v>
      </c>
      <c r="H162" s="27">
        <v>5</v>
      </c>
      <c r="I162" s="22">
        <v>10</v>
      </c>
      <c r="J162" s="27">
        <v>2</v>
      </c>
      <c r="K162" s="22">
        <v>3</v>
      </c>
      <c r="L162" s="22">
        <v>1</v>
      </c>
      <c r="M162" s="22" t="s">
        <v>23</v>
      </c>
      <c r="N162" s="27">
        <v>27</v>
      </c>
      <c r="O162" s="24">
        <v>4</v>
      </c>
      <c r="P162" s="22">
        <v>2</v>
      </c>
      <c r="Q162" s="23">
        <v>2</v>
      </c>
      <c r="R162" s="22" t="s">
        <v>23</v>
      </c>
      <c r="S162" s="24">
        <v>1</v>
      </c>
      <c r="T162" s="1"/>
      <c r="AS162" s="3"/>
      <c r="AT162" s="3"/>
    </row>
    <row r="163" spans="2:46" s="2" customFormat="1" ht="19.5" customHeight="1">
      <c r="B163" s="2" t="s">
        <v>164</v>
      </c>
      <c r="D163" s="21">
        <f t="shared" si="28"/>
        <v>72</v>
      </c>
      <c r="E163" s="22">
        <v>71</v>
      </c>
      <c r="F163" s="22">
        <v>1</v>
      </c>
      <c r="G163" s="22">
        <v>1</v>
      </c>
      <c r="H163" s="27">
        <v>22</v>
      </c>
      <c r="I163" s="22">
        <v>9</v>
      </c>
      <c r="J163" s="22">
        <v>4</v>
      </c>
      <c r="K163" s="22">
        <v>4</v>
      </c>
      <c r="L163" s="22" t="s">
        <v>23</v>
      </c>
      <c r="M163" s="22" t="s">
        <v>23</v>
      </c>
      <c r="N163" s="22">
        <v>30</v>
      </c>
      <c r="O163" s="24">
        <v>1</v>
      </c>
      <c r="P163" s="22">
        <v>1</v>
      </c>
      <c r="Q163" s="23" t="s">
        <v>23</v>
      </c>
      <c r="R163" s="22" t="s">
        <v>23</v>
      </c>
      <c r="S163" s="24" t="s">
        <v>23</v>
      </c>
      <c r="T163" s="1"/>
      <c r="AS163" s="3"/>
      <c r="AT163" s="3"/>
    </row>
    <row r="164" spans="2:46" s="2" customFormat="1" ht="19.5" customHeight="1">
      <c r="B164" s="2" t="s">
        <v>165</v>
      </c>
      <c r="D164" s="21">
        <f t="shared" si="28"/>
        <v>4</v>
      </c>
      <c r="E164" s="22">
        <v>3</v>
      </c>
      <c r="F164" s="22">
        <v>1</v>
      </c>
      <c r="G164" s="22" t="s">
        <v>23</v>
      </c>
      <c r="H164" s="22" t="s">
        <v>23</v>
      </c>
      <c r="I164" s="22" t="s">
        <v>23</v>
      </c>
      <c r="J164" s="22" t="s">
        <v>23</v>
      </c>
      <c r="K164" s="22" t="s">
        <v>23</v>
      </c>
      <c r="L164" s="22" t="s">
        <v>23</v>
      </c>
      <c r="M164" s="22" t="s">
        <v>23</v>
      </c>
      <c r="N164" s="22">
        <v>4</v>
      </c>
      <c r="O164" s="24" t="s">
        <v>23</v>
      </c>
      <c r="P164" s="22" t="s">
        <v>23</v>
      </c>
      <c r="Q164" s="23" t="s">
        <v>23</v>
      </c>
      <c r="R164" s="22" t="s">
        <v>23</v>
      </c>
      <c r="S164" s="24" t="s">
        <v>23</v>
      </c>
      <c r="T164" s="1"/>
      <c r="AS164" s="3"/>
      <c r="AT164" s="3"/>
    </row>
    <row r="165" spans="2:46" s="2" customFormat="1" ht="19.5" customHeight="1">
      <c r="B165" s="2" t="s">
        <v>166</v>
      </c>
      <c r="D165" s="21">
        <f t="shared" si="28"/>
        <v>21</v>
      </c>
      <c r="E165" s="22">
        <v>21</v>
      </c>
      <c r="F165" s="22" t="s">
        <v>23</v>
      </c>
      <c r="G165" s="22" t="s">
        <v>23</v>
      </c>
      <c r="H165" s="22">
        <v>1</v>
      </c>
      <c r="I165" s="22" t="s">
        <v>23</v>
      </c>
      <c r="J165" s="22" t="s">
        <v>23</v>
      </c>
      <c r="K165" s="22" t="s">
        <v>23</v>
      </c>
      <c r="L165" s="22">
        <v>1</v>
      </c>
      <c r="M165" s="22" t="s">
        <v>23</v>
      </c>
      <c r="N165" s="22">
        <v>15</v>
      </c>
      <c r="O165" s="24">
        <v>1</v>
      </c>
      <c r="P165" s="22">
        <v>3</v>
      </c>
      <c r="Q165" s="23" t="s">
        <v>23</v>
      </c>
      <c r="R165" s="22" t="s">
        <v>23</v>
      </c>
      <c r="S165" s="24" t="s">
        <v>23</v>
      </c>
      <c r="T165" s="1"/>
      <c r="AS165" s="3"/>
      <c r="AT165" s="3"/>
    </row>
    <row r="166" spans="2:46" s="2" customFormat="1" ht="19.5" customHeight="1">
      <c r="B166" s="2" t="s">
        <v>167</v>
      </c>
      <c r="D166" s="21">
        <f t="shared" si="28"/>
        <v>4</v>
      </c>
      <c r="E166" s="22">
        <v>4</v>
      </c>
      <c r="F166" s="22" t="s">
        <v>23</v>
      </c>
      <c r="G166" s="22" t="s">
        <v>23</v>
      </c>
      <c r="H166" s="22" t="s">
        <v>23</v>
      </c>
      <c r="I166" s="22" t="s">
        <v>23</v>
      </c>
      <c r="J166" s="22">
        <v>2</v>
      </c>
      <c r="K166" s="22" t="s">
        <v>23</v>
      </c>
      <c r="L166" s="22" t="s">
        <v>23</v>
      </c>
      <c r="M166" s="22" t="s">
        <v>23</v>
      </c>
      <c r="N166" s="22" t="s">
        <v>23</v>
      </c>
      <c r="O166" s="24">
        <v>1</v>
      </c>
      <c r="P166" s="22" t="s">
        <v>23</v>
      </c>
      <c r="Q166" s="23" t="s">
        <v>23</v>
      </c>
      <c r="R166" s="22" t="s">
        <v>23</v>
      </c>
      <c r="S166" s="24">
        <v>1</v>
      </c>
      <c r="T166" s="1"/>
      <c r="AS166" s="3"/>
      <c r="AT166" s="3"/>
    </row>
    <row r="167" spans="2:46" s="2" customFormat="1" ht="19.5" customHeight="1">
      <c r="B167" s="2" t="s">
        <v>168</v>
      </c>
      <c r="D167" s="21">
        <f t="shared" si="28"/>
        <v>1</v>
      </c>
      <c r="E167" s="22">
        <v>1</v>
      </c>
      <c r="F167" s="22" t="s">
        <v>23</v>
      </c>
      <c r="G167" s="22" t="s">
        <v>23</v>
      </c>
      <c r="H167" s="22" t="s">
        <v>23</v>
      </c>
      <c r="I167" s="22" t="s">
        <v>23</v>
      </c>
      <c r="J167" s="22" t="s">
        <v>23</v>
      </c>
      <c r="K167" s="22" t="s">
        <v>23</v>
      </c>
      <c r="L167" s="22" t="s">
        <v>23</v>
      </c>
      <c r="M167" s="22" t="s">
        <v>23</v>
      </c>
      <c r="N167" s="22" t="s">
        <v>23</v>
      </c>
      <c r="O167" s="23" t="s">
        <v>23</v>
      </c>
      <c r="P167" s="22">
        <v>1</v>
      </c>
      <c r="Q167" s="22" t="s">
        <v>23</v>
      </c>
      <c r="R167" s="22" t="s">
        <v>23</v>
      </c>
      <c r="S167" s="24" t="s">
        <v>23</v>
      </c>
      <c r="T167" s="1"/>
      <c r="AS167" s="3"/>
      <c r="AT167" s="3"/>
    </row>
    <row r="168" spans="2:46" s="2" customFormat="1" ht="19.5" customHeight="1">
      <c r="B168" s="2" t="s">
        <v>169</v>
      </c>
      <c r="D168" s="21">
        <f t="shared" si="28"/>
        <v>2</v>
      </c>
      <c r="E168" s="22">
        <v>2</v>
      </c>
      <c r="F168" s="22" t="s">
        <v>23</v>
      </c>
      <c r="G168" s="22" t="s">
        <v>23</v>
      </c>
      <c r="H168" s="22" t="s">
        <v>23</v>
      </c>
      <c r="I168" s="22" t="s">
        <v>23</v>
      </c>
      <c r="J168" s="22" t="s">
        <v>23</v>
      </c>
      <c r="K168" s="22" t="s">
        <v>23</v>
      </c>
      <c r="L168" s="22" t="s">
        <v>23</v>
      </c>
      <c r="M168" s="22" t="s">
        <v>23</v>
      </c>
      <c r="N168" s="22">
        <v>1</v>
      </c>
      <c r="O168" s="24" t="s">
        <v>23</v>
      </c>
      <c r="P168" s="22" t="s">
        <v>23</v>
      </c>
      <c r="Q168" s="23" t="s">
        <v>23</v>
      </c>
      <c r="R168" s="22">
        <v>1</v>
      </c>
      <c r="S168" s="24" t="s">
        <v>23</v>
      </c>
      <c r="T168" s="1"/>
      <c r="AS168" s="3"/>
      <c r="AT168" s="3"/>
    </row>
    <row r="169" spans="2:46" s="2" customFormat="1" ht="19.5" customHeight="1">
      <c r="B169" s="2" t="s">
        <v>170</v>
      </c>
      <c r="D169" s="21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4"/>
      <c r="P169" s="22"/>
      <c r="Q169" s="23"/>
      <c r="R169" s="22"/>
      <c r="S169" s="24"/>
      <c r="T169" s="1"/>
      <c r="AS169" s="3"/>
      <c r="AT169" s="3"/>
    </row>
    <row r="170" spans="2:46" s="2" customFormat="1" ht="15" customHeight="1">
      <c r="C170" s="1" t="s">
        <v>171</v>
      </c>
      <c r="D170" s="21">
        <f t="shared" ref="D170:D176" si="29">SUM(G170:S170)</f>
        <v>101</v>
      </c>
      <c r="E170" s="22">
        <v>99</v>
      </c>
      <c r="F170" s="22">
        <v>2</v>
      </c>
      <c r="G170" s="22" t="s">
        <v>23</v>
      </c>
      <c r="H170" s="22">
        <v>38</v>
      </c>
      <c r="I170" s="27">
        <v>8</v>
      </c>
      <c r="J170" s="22">
        <v>1</v>
      </c>
      <c r="K170" s="22" t="s">
        <v>23</v>
      </c>
      <c r="L170" s="22" t="s">
        <v>23</v>
      </c>
      <c r="M170" s="22">
        <v>2</v>
      </c>
      <c r="N170" s="22">
        <v>28</v>
      </c>
      <c r="O170" s="24">
        <v>3</v>
      </c>
      <c r="P170" s="22">
        <v>18</v>
      </c>
      <c r="Q170" s="23">
        <v>3</v>
      </c>
      <c r="R170" s="22" t="s">
        <v>23</v>
      </c>
      <c r="S170" s="24" t="s">
        <v>23</v>
      </c>
      <c r="T170" s="1"/>
      <c r="AS170" s="3"/>
      <c r="AT170" s="3"/>
    </row>
    <row r="171" spans="2:46" s="2" customFormat="1" ht="19.5" customHeight="1">
      <c r="B171" s="2" t="s">
        <v>172</v>
      </c>
      <c r="D171" s="21">
        <f t="shared" si="29"/>
        <v>3</v>
      </c>
      <c r="E171" s="22">
        <v>3</v>
      </c>
      <c r="F171" s="22" t="s">
        <v>23</v>
      </c>
      <c r="G171" s="22" t="s">
        <v>23</v>
      </c>
      <c r="H171" s="22" t="s">
        <v>23</v>
      </c>
      <c r="I171" s="22" t="s">
        <v>23</v>
      </c>
      <c r="J171" s="22">
        <v>1</v>
      </c>
      <c r="K171" s="22" t="s">
        <v>23</v>
      </c>
      <c r="L171" s="22" t="s">
        <v>23</v>
      </c>
      <c r="M171" s="22" t="s">
        <v>23</v>
      </c>
      <c r="N171" s="22" t="s">
        <v>23</v>
      </c>
      <c r="O171" s="24">
        <v>1</v>
      </c>
      <c r="P171" s="22" t="s">
        <v>23</v>
      </c>
      <c r="Q171" s="23" t="s">
        <v>23</v>
      </c>
      <c r="R171" s="22" t="s">
        <v>23</v>
      </c>
      <c r="S171" s="24">
        <v>1</v>
      </c>
      <c r="T171" s="1"/>
      <c r="AS171" s="3"/>
      <c r="AT171" s="3"/>
    </row>
    <row r="172" spans="2:46" s="2" customFormat="1" ht="19.5" customHeight="1">
      <c r="B172" s="2" t="s">
        <v>173</v>
      </c>
      <c r="D172" s="21">
        <f t="shared" si="29"/>
        <v>2</v>
      </c>
      <c r="E172" s="22">
        <v>2</v>
      </c>
      <c r="F172" s="22" t="s">
        <v>23</v>
      </c>
      <c r="G172" s="22" t="s">
        <v>23</v>
      </c>
      <c r="H172" s="22">
        <v>1</v>
      </c>
      <c r="I172" s="22" t="s">
        <v>23</v>
      </c>
      <c r="J172" s="22" t="s">
        <v>23</v>
      </c>
      <c r="K172" s="22" t="s">
        <v>23</v>
      </c>
      <c r="L172" s="22" t="s">
        <v>23</v>
      </c>
      <c r="M172" s="22" t="s">
        <v>23</v>
      </c>
      <c r="N172" s="22" t="s">
        <v>23</v>
      </c>
      <c r="O172" s="24" t="s">
        <v>23</v>
      </c>
      <c r="P172" s="22">
        <v>1</v>
      </c>
      <c r="Q172" s="23" t="s">
        <v>23</v>
      </c>
      <c r="R172" s="22" t="s">
        <v>23</v>
      </c>
      <c r="S172" s="24" t="s">
        <v>23</v>
      </c>
      <c r="T172" s="1"/>
      <c r="AS172" s="3"/>
      <c r="AT172" s="3"/>
    </row>
    <row r="173" spans="2:46" s="2" customFormat="1" ht="19.5" customHeight="1">
      <c r="B173" s="2" t="s">
        <v>174</v>
      </c>
      <c r="D173" s="21">
        <f t="shared" si="29"/>
        <v>42</v>
      </c>
      <c r="E173" s="22">
        <v>42</v>
      </c>
      <c r="F173" s="22" t="s">
        <v>23</v>
      </c>
      <c r="G173" s="22">
        <v>2</v>
      </c>
      <c r="H173" s="22">
        <v>1</v>
      </c>
      <c r="I173" s="22" t="s">
        <v>23</v>
      </c>
      <c r="J173" s="22">
        <v>1</v>
      </c>
      <c r="K173" s="22" t="s">
        <v>23</v>
      </c>
      <c r="L173" s="22" t="s">
        <v>23</v>
      </c>
      <c r="M173" s="22" t="s">
        <v>23</v>
      </c>
      <c r="N173" s="22">
        <v>32</v>
      </c>
      <c r="O173" s="24">
        <v>4</v>
      </c>
      <c r="P173" s="22">
        <v>2</v>
      </c>
      <c r="Q173" s="23" t="s">
        <v>23</v>
      </c>
      <c r="R173" s="22" t="s">
        <v>23</v>
      </c>
      <c r="S173" s="24" t="s">
        <v>23</v>
      </c>
      <c r="T173" s="1"/>
      <c r="AS173" s="3"/>
      <c r="AT173" s="3"/>
    </row>
    <row r="174" spans="2:46" s="2" customFormat="1" ht="19.5" customHeight="1">
      <c r="B174" s="2" t="s">
        <v>175</v>
      </c>
      <c r="D174" s="21">
        <f t="shared" si="29"/>
        <v>2</v>
      </c>
      <c r="E174" s="22">
        <v>2</v>
      </c>
      <c r="F174" s="22" t="s">
        <v>23</v>
      </c>
      <c r="G174" s="22" t="s">
        <v>23</v>
      </c>
      <c r="H174" s="22" t="s">
        <v>23</v>
      </c>
      <c r="I174" s="22" t="s">
        <v>23</v>
      </c>
      <c r="J174" s="22" t="s">
        <v>23</v>
      </c>
      <c r="K174" s="22" t="s">
        <v>23</v>
      </c>
      <c r="L174" s="22" t="s">
        <v>23</v>
      </c>
      <c r="M174" s="22" t="s">
        <v>23</v>
      </c>
      <c r="N174" s="22">
        <v>2</v>
      </c>
      <c r="O174" s="24" t="s">
        <v>23</v>
      </c>
      <c r="P174" s="22" t="s">
        <v>23</v>
      </c>
      <c r="Q174" s="23" t="s">
        <v>23</v>
      </c>
      <c r="R174" s="22" t="s">
        <v>23</v>
      </c>
      <c r="S174" s="24" t="s">
        <v>23</v>
      </c>
      <c r="T174" s="1"/>
      <c r="AS174" s="3"/>
      <c r="AT174" s="3"/>
    </row>
    <row r="175" spans="2:46" s="2" customFormat="1" ht="19.5" customHeight="1">
      <c r="B175" s="2" t="s">
        <v>176</v>
      </c>
      <c r="D175" s="21">
        <f t="shared" si="29"/>
        <v>683</v>
      </c>
      <c r="E175" s="22">
        <v>668</v>
      </c>
      <c r="F175" s="22">
        <v>15</v>
      </c>
      <c r="G175" s="27">
        <v>4</v>
      </c>
      <c r="H175" s="27">
        <v>59</v>
      </c>
      <c r="I175" s="27">
        <v>80</v>
      </c>
      <c r="J175" s="27">
        <v>53</v>
      </c>
      <c r="K175" s="22">
        <v>23</v>
      </c>
      <c r="L175" s="27">
        <v>11</v>
      </c>
      <c r="M175" s="22">
        <v>16</v>
      </c>
      <c r="N175" s="27">
        <v>295</v>
      </c>
      <c r="O175" s="24">
        <v>54</v>
      </c>
      <c r="P175" s="22">
        <v>49</v>
      </c>
      <c r="Q175" s="23">
        <v>7</v>
      </c>
      <c r="R175" s="22">
        <v>4</v>
      </c>
      <c r="S175" s="24">
        <v>28</v>
      </c>
      <c r="T175" s="1"/>
      <c r="AS175" s="3"/>
      <c r="AT175" s="3"/>
    </row>
    <row r="176" spans="2:46" s="2" customFormat="1" ht="19.5" customHeight="1">
      <c r="B176" s="2" t="s">
        <v>52</v>
      </c>
      <c r="D176" s="21">
        <f t="shared" si="29"/>
        <v>378</v>
      </c>
      <c r="E176" s="22">
        <v>365</v>
      </c>
      <c r="F176" s="22">
        <v>13</v>
      </c>
      <c r="G176" s="22">
        <v>9</v>
      </c>
      <c r="H176" s="27">
        <v>77</v>
      </c>
      <c r="I176" s="27">
        <v>3</v>
      </c>
      <c r="J176" s="27">
        <v>101</v>
      </c>
      <c r="K176" s="22">
        <v>5</v>
      </c>
      <c r="L176" s="22">
        <v>16</v>
      </c>
      <c r="M176" s="22">
        <v>5</v>
      </c>
      <c r="N176" s="22">
        <v>42</v>
      </c>
      <c r="O176" s="24">
        <v>59</v>
      </c>
      <c r="P176" s="22">
        <v>29</v>
      </c>
      <c r="Q176" s="23">
        <v>2</v>
      </c>
      <c r="R176" s="22" t="s">
        <v>23</v>
      </c>
      <c r="S176" s="24">
        <v>30</v>
      </c>
      <c r="T176" s="1"/>
      <c r="AS176" s="3"/>
      <c r="AT176" s="3"/>
    </row>
    <row r="177" spans="1:46" s="2" customFormat="1" ht="24" customHeight="1">
      <c r="A177" s="1" t="s">
        <v>177</v>
      </c>
      <c r="D177" s="21">
        <f>SUM(D178:D179)</f>
        <v>13</v>
      </c>
      <c r="E177" s="21">
        <f t="shared" ref="E177:S177" si="30">SUM(E178:E179)</f>
        <v>10</v>
      </c>
      <c r="F177" s="21">
        <f t="shared" si="30"/>
        <v>3</v>
      </c>
      <c r="G177" s="21">
        <f t="shared" si="30"/>
        <v>0</v>
      </c>
      <c r="H177" s="21">
        <f t="shared" si="30"/>
        <v>0</v>
      </c>
      <c r="I177" s="21">
        <f t="shared" si="30"/>
        <v>2</v>
      </c>
      <c r="J177" s="21">
        <f t="shared" si="30"/>
        <v>0</v>
      </c>
      <c r="K177" s="21">
        <f t="shared" si="30"/>
        <v>0</v>
      </c>
      <c r="L177" s="21">
        <f t="shared" si="30"/>
        <v>0</v>
      </c>
      <c r="M177" s="21">
        <f t="shared" si="30"/>
        <v>0</v>
      </c>
      <c r="N177" s="21">
        <f t="shared" si="30"/>
        <v>11</v>
      </c>
      <c r="O177" s="25">
        <f t="shared" si="30"/>
        <v>0</v>
      </c>
      <c r="P177" s="21">
        <f t="shared" si="30"/>
        <v>0</v>
      </c>
      <c r="Q177" s="21">
        <f t="shared" si="30"/>
        <v>0</v>
      </c>
      <c r="R177" s="21">
        <f t="shared" si="30"/>
        <v>0</v>
      </c>
      <c r="S177" s="25">
        <f t="shared" si="30"/>
        <v>0</v>
      </c>
      <c r="T177" s="1"/>
      <c r="AS177" s="3"/>
      <c r="AT177" s="3"/>
    </row>
    <row r="178" spans="1:46" s="2" customFormat="1" ht="19.5" customHeight="1">
      <c r="B178" s="2" t="s">
        <v>178</v>
      </c>
      <c r="D178" s="21">
        <f>SUM(G178:S178)</f>
        <v>10</v>
      </c>
      <c r="E178" s="22">
        <v>8</v>
      </c>
      <c r="F178" s="22">
        <v>2</v>
      </c>
      <c r="G178" s="22" t="s">
        <v>23</v>
      </c>
      <c r="H178" s="22" t="s">
        <v>23</v>
      </c>
      <c r="I178" s="22">
        <v>1</v>
      </c>
      <c r="J178" s="22" t="s">
        <v>23</v>
      </c>
      <c r="K178" s="22" t="s">
        <v>23</v>
      </c>
      <c r="L178" s="22" t="s">
        <v>23</v>
      </c>
      <c r="M178" s="22" t="s">
        <v>23</v>
      </c>
      <c r="N178" s="27">
        <v>9</v>
      </c>
      <c r="O178" s="24" t="s">
        <v>23</v>
      </c>
      <c r="P178" s="22" t="s">
        <v>23</v>
      </c>
      <c r="Q178" s="23" t="s">
        <v>23</v>
      </c>
      <c r="R178" s="22" t="s">
        <v>23</v>
      </c>
      <c r="S178" s="24" t="s">
        <v>23</v>
      </c>
      <c r="T178" s="1"/>
      <c r="AS178" s="3"/>
      <c r="AT178" s="3"/>
    </row>
    <row r="179" spans="1:46" s="2" customFormat="1" ht="19.5" customHeight="1">
      <c r="B179" s="2" t="s">
        <v>179</v>
      </c>
      <c r="D179" s="21">
        <f>SUM(G179:S179)</f>
        <v>3</v>
      </c>
      <c r="E179" s="22">
        <v>2</v>
      </c>
      <c r="F179" s="22">
        <v>1</v>
      </c>
      <c r="G179" s="22" t="s">
        <v>23</v>
      </c>
      <c r="H179" s="22" t="s">
        <v>23</v>
      </c>
      <c r="I179" s="22">
        <v>1</v>
      </c>
      <c r="J179" s="22" t="s">
        <v>23</v>
      </c>
      <c r="K179" s="22" t="s">
        <v>23</v>
      </c>
      <c r="L179" s="22" t="s">
        <v>23</v>
      </c>
      <c r="M179" s="22" t="s">
        <v>23</v>
      </c>
      <c r="N179" s="22">
        <v>2</v>
      </c>
      <c r="O179" s="24" t="s">
        <v>23</v>
      </c>
      <c r="P179" s="22" t="s">
        <v>23</v>
      </c>
      <c r="Q179" s="23" t="s">
        <v>23</v>
      </c>
      <c r="R179" s="22" t="s">
        <v>23</v>
      </c>
      <c r="S179" s="24" t="s">
        <v>23</v>
      </c>
      <c r="T179" s="1"/>
      <c r="AS179" s="3"/>
      <c r="AT179" s="3"/>
    </row>
    <row r="180" spans="1:46" s="2" customFormat="1" ht="24" customHeight="1">
      <c r="A180" s="1" t="s">
        <v>180</v>
      </c>
      <c r="D180" s="21">
        <f t="shared" ref="D180:S180" si="31">SUM(D182:D200)</f>
        <v>14035</v>
      </c>
      <c r="E180" s="21">
        <f t="shared" si="31"/>
        <v>12333</v>
      </c>
      <c r="F180" s="21">
        <f t="shared" si="31"/>
        <v>1702</v>
      </c>
      <c r="G180" s="21">
        <f t="shared" si="31"/>
        <v>2557</v>
      </c>
      <c r="H180" s="21">
        <f t="shared" si="31"/>
        <v>898</v>
      </c>
      <c r="I180" s="21">
        <f t="shared" si="31"/>
        <v>1248</v>
      </c>
      <c r="J180" s="21">
        <f t="shared" si="31"/>
        <v>1967</v>
      </c>
      <c r="K180" s="21">
        <f t="shared" si="31"/>
        <v>257</v>
      </c>
      <c r="L180" s="21">
        <f t="shared" si="31"/>
        <v>772</v>
      </c>
      <c r="M180" s="21">
        <f t="shared" si="31"/>
        <v>487</v>
      </c>
      <c r="N180" s="21">
        <f t="shared" si="31"/>
        <v>4229</v>
      </c>
      <c r="O180" s="25">
        <f t="shared" si="31"/>
        <v>1126</v>
      </c>
      <c r="P180" s="21">
        <f t="shared" si="31"/>
        <v>382</v>
      </c>
      <c r="Q180" s="29">
        <f t="shared" si="31"/>
        <v>37</v>
      </c>
      <c r="R180" s="21">
        <f t="shared" si="31"/>
        <v>50</v>
      </c>
      <c r="S180" s="25">
        <f t="shared" si="31"/>
        <v>25</v>
      </c>
      <c r="T180" s="1"/>
      <c r="AS180" s="3"/>
      <c r="AT180" s="3"/>
    </row>
    <row r="181" spans="1:46" s="2" customFormat="1" ht="19.5" customHeight="1">
      <c r="B181" s="2" t="s">
        <v>181</v>
      </c>
      <c r="D181" s="21" t="s">
        <v>30</v>
      </c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5"/>
      <c r="P181" s="21"/>
      <c r="Q181" s="23"/>
      <c r="R181" s="21"/>
      <c r="S181" s="25"/>
      <c r="T181" s="1"/>
      <c r="AS181" s="3"/>
      <c r="AT181" s="3"/>
    </row>
    <row r="182" spans="1:46" s="2" customFormat="1" ht="15.75" customHeight="1">
      <c r="C182" s="2" t="s">
        <v>182</v>
      </c>
      <c r="D182" s="21">
        <f>SUM(G182:S182)</f>
        <v>10</v>
      </c>
      <c r="E182" s="22">
        <v>8</v>
      </c>
      <c r="F182" s="22">
        <v>2</v>
      </c>
      <c r="G182" s="22" t="s">
        <v>23</v>
      </c>
      <c r="H182" s="22" t="s">
        <v>23</v>
      </c>
      <c r="I182" s="22">
        <v>2</v>
      </c>
      <c r="J182" s="22">
        <v>4</v>
      </c>
      <c r="K182" s="22">
        <v>2</v>
      </c>
      <c r="L182" s="22" t="s">
        <v>23</v>
      </c>
      <c r="M182" s="22" t="s">
        <v>23</v>
      </c>
      <c r="N182" s="22">
        <v>1</v>
      </c>
      <c r="O182" s="24">
        <v>1</v>
      </c>
      <c r="P182" s="22" t="s">
        <v>23</v>
      </c>
      <c r="Q182" s="23" t="s">
        <v>23</v>
      </c>
      <c r="R182" s="22" t="s">
        <v>23</v>
      </c>
      <c r="S182" s="24" t="s">
        <v>23</v>
      </c>
      <c r="T182" s="1"/>
      <c r="AS182" s="3"/>
      <c r="AT182" s="3"/>
    </row>
    <row r="183" spans="1:46" s="2" customFormat="1" ht="20.25" customHeight="1">
      <c r="B183" s="2" t="s">
        <v>183</v>
      </c>
      <c r="D183" s="21">
        <f t="shared" ref="D183:D200" si="32">SUM(G183:S183)</f>
        <v>367</v>
      </c>
      <c r="E183" s="22">
        <v>306</v>
      </c>
      <c r="F183" s="22">
        <v>61</v>
      </c>
      <c r="G183" s="22">
        <v>10</v>
      </c>
      <c r="H183" s="22">
        <v>23</v>
      </c>
      <c r="I183" s="22">
        <v>37</v>
      </c>
      <c r="J183" s="22">
        <v>12</v>
      </c>
      <c r="K183" s="22">
        <v>13</v>
      </c>
      <c r="L183" s="22">
        <v>6</v>
      </c>
      <c r="M183" s="22">
        <v>8</v>
      </c>
      <c r="N183" s="22">
        <v>160</v>
      </c>
      <c r="O183" s="24">
        <v>39</v>
      </c>
      <c r="P183" s="22">
        <v>56</v>
      </c>
      <c r="Q183" s="23">
        <v>1</v>
      </c>
      <c r="R183" s="22">
        <v>1</v>
      </c>
      <c r="S183" s="24">
        <v>1</v>
      </c>
      <c r="T183" s="1"/>
      <c r="AS183" s="3"/>
      <c r="AT183" s="3"/>
    </row>
    <row r="184" spans="1:46" s="2" customFormat="1" ht="20.25" customHeight="1">
      <c r="B184" s="2" t="s">
        <v>184</v>
      </c>
      <c r="D184" s="21">
        <f t="shared" si="32"/>
        <v>22</v>
      </c>
      <c r="E184" s="22">
        <v>19</v>
      </c>
      <c r="F184" s="22">
        <v>3</v>
      </c>
      <c r="G184" s="22" t="s">
        <v>23</v>
      </c>
      <c r="H184" s="22" t="s">
        <v>23</v>
      </c>
      <c r="I184" s="22" t="s">
        <v>23</v>
      </c>
      <c r="J184" s="22">
        <v>3</v>
      </c>
      <c r="K184" s="22">
        <v>1</v>
      </c>
      <c r="L184" s="22">
        <v>1</v>
      </c>
      <c r="M184" s="22" t="s">
        <v>23</v>
      </c>
      <c r="N184" s="22">
        <v>13</v>
      </c>
      <c r="O184" s="24">
        <v>3</v>
      </c>
      <c r="P184" s="22" t="s">
        <v>23</v>
      </c>
      <c r="Q184" s="23" t="s">
        <v>23</v>
      </c>
      <c r="R184" s="22" t="s">
        <v>23</v>
      </c>
      <c r="S184" s="24">
        <v>1</v>
      </c>
      <c r="T184" s="1"/>
      <c r="AS184" s="3"/>
      <c r="AT184" s="3"/>
    </row>
    <row r="185" spans="1:46" s="2" customFormat="1" ht="21.75" customHeight="1">
      <c r="A185" s="1" t="s">
        <v>251</v>
      </c>
      <c r="D185" s="21" t="s">
        <v>30</v>
      </c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4"/>
      <c r="P185" s="22"/>
      <c r="Q185" s="23"/>
      <c r="R185" s="22"/>
      <c r="S185" s="24"/>
      <c r="T185" s="1"/>
      <c r="AS185" s="3"/>
      <c r="AT185" s="3"/>
    </row>
    <row r="186" spans="1:46" s="2" customFormat="1" ht="19.5" customHeight="1">
      <c r="B186" s="2" t="s">
        <v>185</v>
      </c>
      <c r="D186" s="21">
        <f t="shared" si="32"/>
        <v>7613</v>
      </c>
      <c r="E186" s="22">
        <v>6852</v>
      </c>
      <c r="F186" s="22">
        <v>761</v>
      </c>
      <c r="G186" s="22">
        <v>2084</v>
      </c>
      <c r="H186" s="22">
        <v>477</v>
      </c>
      <c r="I186" s="22">
        <v>679</v>
      </c>
      <c r="J186" s="22">
        <v>1309</v>
      </c>
      <c r="K186" s="22">
        <v>127</v>
      </c>
      <c r="L186" s="22">
        <v>654</v>
      </c>
      <c r="M186" s="22">
        <v>354</v>
      </c>
      <c r="N186" s="22">
        <v>1817</v>
      </c>
      <c r="O186" s="24">
        <v>34</v>
      </c>
      <c r="P186" s="22">
        <v>7</v>
      </c>
      <c r="Q186" s="23">
        <v>23</v>
      </c>
      <c r="R186" s="22">
        <v>36</v>
      </c>
      <c r="S186" s="24">
        <v>12</v>
      </c>
      <c r="T186" s="1"/>
      <c r="AS186" s="3"/>
      <c r="AT186" s="3"/>
    </row>
    <row r="187" spans="1:46" s="2" customFormat="1" ht="20.25" customHeight="1">
      <c r="B187" s="2" t="s">
        <v>186</v>
      </c>
      <c r="D187" s="21">
        <f t="shared" si="32"/>
        <v>20</v>
      </c>
      <c r="E187" s="22">
        <v>20</v>
      </c>
      <c r="F187" s="22" t="s">
        <v>23</v>
      </c>
      <c r="G187" s="22" t="s">
        <v>23</v>
      </c>
      <c r="H187" s="22" t="s">
        <v>23</v>
      </c>
      <c r="I187" s="22">
        <v>2</v>
      </c>
      <c r="J187" s="22">
        <v>5</v>
      </c>
      <c r="K187" s="22" t="s">
        <v>23</v>
      </c>
      <c r="L187" s="22" t="s">
        <v>23</v>
      </c>
      <c r="M187" s="22" t="s">
        <v>23</v>
      </c>
      <c r="N187" s="22">
        <v>10</v>
      </c>
      <c r="O187" s="24">
        <v>2</v>
      </c>
      <c r="P187" s="22">
        <v>1</v>
      </c>
      <c r="Q187" s="23" t="s">
        <v>23</v>
      </c>
      <c r="R187" s="22" t="s">
        <v>23</v>
      </c>
      <c r="S187" s="24" t="s">
        <v>23</v>
      </c>
      <c r="T187" s="1"/>
      <c r="AS187" s="3"/>
      <c r="AT187" s="3"/>
    </row>
    <row r="188" spans="1:46" s="2" customFormat="1" ht="20.25" customHeight="1">
      <c r="B188" s="2" t="s">
        <v>187</v>
      </c>
      <c r="D188" s="21">
        <f t="shared" si="32"/>
        <v>688</v>
      </c>
      <c r="E188" s="22">
        <v>645</v>
      </c>
      <c r="F188" s="22">
        <v>43</v>
      </c>
      <c r="G188" s="22">
        <v>2</v>
      </c>
      <c r="H188" s="22">
        <v>29</v>
      </c>
      <c r="I188" s="22">
        <v>62</v>
      </c>
      <c r="J188" s="22">
        <v>23</v>
      </c>
      <c r="K188" s="22">
        <v>5</v>
      </c>
      <c r="L188" s="22">
        <v>5</v>
      </c>
      <c r="M188" s="22">
        <v>6</v>
      </c>
      <c r="N188" s="22">
        <v>481</v>
      </c>
      <c r="O188" s="24">
        <v>60</v>
      </c>
      <c r="P188" s="22">
        <v>8</v>
      </c>
      <c r="Q188" s="23">
        <v>1</v>
      </c>
      <c r="R188" s="22">
        <v>5</v>
      </c>
      <c r="S188" s="24">
        <v>1</v>
      </c>
      <c r="T188" s="1"/>
      <c r="AS188" s="3"/>
      <c r="AT188" s="3"/>
    </row>
    <row r="189" spans="1:46" s="2" customFormat="1" ht="20.25" customHeight="1">
      <c r="B189" s="2" t="s">
        <v>188</v>
      </c>
      <c r="D189" s="21">
        <f t="shared" si="32"/>
        <v>65</v>
      </c>
      <c r="E189" s="22">
        <v>59</v>
      </c>
      <c r="F189" s="22">
        <v>6</v>
      </c>
      <c r="G189" s="22">
        <v>1</v>
      </c>
      <c r="H189" s="22">
        <v>12</v>
      </c>
      <c r="I189" s="22">
        <v>1</v>
      </c>
      <c r="J189" s="22">
        <v>16</v>
      </c>
      <c r="K189" s="22" t="s">
        <v>23</v>
      </c>
      <c r="L189" s="22">
        <v>3</v>
      </c>
      <c r="M189" s="22">
        <v>3</v>
      </c>
      <c r="N189" s="22">
        <v>12</v>
      </c>
      <c r="O189" s="24">
        <v>13</v>
      </c>
      <c r="P189" s="22">
        <v>4</v>
      </c>
      <c r="Q189" s="23" t="s">
        <v>23</v>
      </c>
      <c r="R189" s="22" t="s">
        <v>23</v>
      </c>
      <c r="S189" s="24" t="s">
        <v>23</v>
      </c>
      <c r="T189" s="1"/>
      <c r="AS189" s="3"/>
      <c r="AT189" s="3"/>
    </row>
    <row r="190" spans="1:46" s="2" customFormat="1" ht="20.25" customHeight="1">
      <c r="B190" s="2" t="s">
        <v>189</v>
      </c>
      <c r="D190" s="21">
        <f t="shared" si="32"/>
        <v>1</v>
      </c>
      <c r="E190" s="22" t="s">
        <v>23</v>
      </c>
      <c r="F190" s="22">
        <v>1</v>
      </c>
      <c r="G190" s="22" t="s">
        <v>23</v>
      </c>
      <c r="H190" s="22" t="s">
        <v>23</v>
      </c>
      <c r="I190" s="22" t="s">
        <v>23</v>
      </c>
      <c r="J190" s="22" t="s">
        <v>23</v>
      </c>
      <c r="K190" s="22" t="s">
        <v>23</v>
      </c>
      <c r="L190" s="22" t="s">
        <v>23</v>
      </c>
      <c r="M190" s="22" t="s">
        <v>23</v>
      </c>
      <c r="N190" s="22" t="s">
        <v>23</v>
      </c>
      <c r="O190" s="24">
        <v>1</v>
      </c>
      <c r="P190" s="22" t="s">
        <v>23</v>
      </c>
      <c r="Q190" s="23" t="s">
        <v>23</v>
      </c>
      <c r="R190" s="22" t="s">
        <v>23</v>
      </c>
      <c r="S190" s="24" t="s">
        <v>23</v>
      </c>
      <c r="T190" s="1"/>
      <c r="AS190" s="3"/>
      <c r="AT190" s="3"/>
    </row>
    <row r="191" spans="1:46" s="2" customFormat="1" ht="20.25" customHeight="1">
      <c r="B191" s="2" t="s">
        <v>190</v>
      </c>
      <c r="D191" s="21">
        <f t="shared" si="32"/>
        <v>1059</v>
      </c>
      <c r="E191" s="22">
        <v>928</v>
      </c>
      <c r="F191" s="22">
        <v>131</v>
      </c>
      <c r="G191" s="22">
        <v>7</v>
      </c>
      <c r="H191" s="22">
        <v>105</v>
      </c>
      <c r="I191" s="22">
        <v>163</v>
      </c>
      <c r="J191" s="22">
        <v>86</v>
      </c>
      <c r="K191" s="22">
        <v>19</v>
      </c>
      <c r="L191" s="22">
        <v>18</v>
      </c>
      <c r="M191" s="22">
        <v>35</v>
      </c>
      <c r="N191" s="22">
        <v>445</v>
      </c>
      <c r="O191" s="24">
        <v>119</v>
      </c>
      <c r="P191" s="22">
        <v>51</v>
      </c>
      <c r="Q191" s="23">
        <v>2</v>
      </c>
      <c r="R191" s="22">
        <v>3</v>
      </c>
      <c r="S191" s="24">
        <v>6</v>
      </c>
      <c r="T191" s="1"/>
      <c r="AS191" s="3"/>
      <c r="AT191" s="3"/>
    </row>
    <row r="192" spans="1:46" s="2" customFormat="1" ht="19.5" customHeight="1">
      <c r="B192" s="2" t="s">
        <v>191</v>
      </c>
      <c r="D192" s="21">
        <f t="shared" si="32"/>
        <v>28</v>
      </c>
      <c r="E192" s="22">
        <v>26</v>
      </c>
      <c r="F192" s="22">
        <v>2</v>
      </c>
      <c r="G192" s="22" t="s">
        <v>23</v>
      </c>
      <c r="H192" s="22">
        <v>4</v>
      </c>
      <c r="I192" s="22" t="s">
        <v>23</v>
      </c>
      <c r="J192" s="22">
        <v>1</v>
      </c>
      <c r="K192" s="22" t="s">
        <v>23</v>
      </c>
      <c r="L192" s="22" t="s">
        <v>23</v>
      </c>
      <c r="M192" s="22">
        <v>1</v>
      </c>
      <c r="N192" s="22">
        <v>16</v>
      </c>
      <c r="O192" s="24">
        <v>4</v>
      </c>
      <c r="P192" s="22">
        <v>2</v>
      </c>
      <c r="Q192" s="23" t="s">
        <v>23</v>
      </c>
      <c r="R192" s="22" t="s">
        <v>23</v>
      </c>
      <c r="S192" s="24" t="s">
        <v>23</v>
      </c>
      <c r="T192" s="1"/>
      <c r="AS192" s="3"/>
      <c r="AT192" s="3"/>
    </row>
    <row r="193" spans="1:46" s="2" customFormat="1" ht="19.5" customHeight="1">
      <c r="B193" s="2" t="s">
        <v>192</v>
      </c>
      <c r="D193" s="21">
        <f t="shared" si="32"/>
        <v>698</v>
      </c>
      <c r="E193" s="22">
        <v>625</v>
      </c>
      <c r="F193" s="22">
        <v>73</v>
      </c>
      <c r="G193" s="22">
        <v>222</v>
      </c>
      <c r="H193" s="22">
        <v>12</v>
      </c>
      <c r="I193" s="22">
        <v>3</v>
      </c>
      <c r="J193" s="22">
        <v>137</v>
      </c>
      <c r="K193" s="22">
        <v>7</v>
      </c>
      <c r="L193" s="22">
        <v>4</v>
      </c>
      <c r="M193" s="22">
        <v>1</v>
      </c>
      <c r="N193" s="22">
        <v>101</v>
      </c>
      <c r="O193" s="24">
        <v>171</v>
      </c>
      <c r="P193" s="22">
        <v>38</v>
      </c>
      <c r="Q193" s="23" t="s">
        <v>23</v>
      </c>
      <c r="R193" s="22">
        <v>2</v>
      </c>
      <c r="S193" s="24" t="s">
        <v>23</v>
      </c>
      <c r="T193" s="1"/>
      <c r="AS193" s="3"/>
      <c r="AT193" s="3"/>
    </row>
    <row r="194" spans="1:46" s="2" customFormat="1" ht="19.5" customHeight="1">
      <c r="B194" s="2" t="s">
        <v>193</v>
      </c>
      <c r="D194" s="21">
        <f t="shared" si="32"/>
        <v>1</v>
      </c>
      <c r="E194" s="22">
        <v>1</v>
      </c>
      <c r="F194" s="22" t="s">
        <v>23</v>
      </c>
      <c r="G194" s="22" t="s">
        <v>23</v>
      </c>
      <c r="H194" s="22" t="s">
        <v>23</v>
      </c>
      <c r="I194" s="22" t="s">
        <v>23</v>
      </c>
      <c r="J194" s="22">
        <v>1</v>
      </c>
      <c r="K194" s="22" t="s">
        <v>23</v>
      </c>
      <c r="L194" s="22" t="s">
        <v>23</v>
      </c>
      <c r="M194" s="22" t="s">
        <v>23</v>
      </c>
      <c r="N194" s="22" t="s">
        <v>23</v>
      </c>
      <c r="O194" s="24" t="s">
        <v>23</v>
      </c>
      <c r="P194" s="22" t="s">
        <v>23</v>
      </c>
      <c r="Q194" s="23" t="s">
        <v>23</v>
      </c>
      <c r="R194" s="22" t="s">
        <v>23</v>
      </c>
      <c r="S194" s="24" t="s">
        <v>23</v>
      </c>
      <c r="T194" s="1"/>
      <c r="AS194" s="3"/>
      <c r="AT194" s="3"/>
    </row>
    <row r="195" spans="1:46" s="2" customFormat="1" ht="19.5" customHeight="1">
      <c r="B195" s="2" t="s">
        <v>194</v>
      </c>
      <c r="D195" s="21">
        <f t="shared" si="32"/>
        <v>2284</v>
      </c>
      <c r="E195" s="22">
        <v>1692</v>
      </c>
      <c r="F195" s="22">
        <v>592</v>
      </c>
      <c r="G195" s="22">
        <v>228</v>
      </c>
      <c r="H195" s="22">
        <v>48</v>
      </c>
      <c r="I195" s="22">
        <v>180</v>
      </c>
      <c r="J195" s="22">
        <v>266</v>
      </c>
      <c r="K195" s="22">
        <v>70</v>
      </c>
      <c r="L195" s="22">
        <v>64</v>
      </c>
      <c r="M195" s="22">
        <v>72</v>
      </c>
      <c r="N195" s="22">
        <v>734</v>
      </c>
      <c r="O195" s="24">
        <v>470</v>
      </c>
      <c r="P195" s="22">
        <v>140</v>
      </c>
      <c r="Q195" s="23">
        <v>9</v>
      </c>
      <c r="R195" s="22">
        <v>3</v>
      </c>
      <c r="S195" s="24" t="s">
        <v>23</v>
      </c>
      <c r="T195" s="1"/>
      <c r="AS195" s="3"/>
      <c r="AT195" s="3"/>
    </row>
    <row r="196" spans="1:46" s="2" customFormat="1" ht="19.5" customHeight="1">
      <c r="B196" s="2" t="s">
        <v>246</v>
      </c>
      <c r="D196" s="21">
        <f>SUM(G196:S196)</f>
        <v>4</v>
      </c>
      <c r="E196" s="22">
        <v>4</v>
      </c>
      <c r="F196" s="22" t="s">
        <v>23</v>
      </c>
      <c r="G196" s="22" t="s">
        <v>23</v>
      </c>
      <c r="H196" s="22">
        <v>1</v>
      </c>
      <c r="I196" s="22" t="s">
        <v>23</v>
      </c>
      <c r="J196" s="22" t="s">
        <v>23</v>
      </c>
      <c r="K196" s="22">
        <v>1</v>
      </c>
      <c r="L196" s="22" t="s">
        <v>23</v>
      </c>
      <c r="M196" s="22" t="s">
        <v>23</v>
      </c>
      <c r="N196" s="22">
        <v>1</v>
      </c>
      <c r="O196" s="24">
        <v>1</v>
      </c>
      <c r="P196" s="22" t="s">
        <v>23</v>
      </c>
      <c r="Q196" s="23" t="s">
        <v>23</v>
      </c>
      <c r="R196" s="22" t="s">
        <v>23</v>
      </c>
      <c r="S196" s="24" t="s">
        <v>23</v>
      </c>
      <c r="T196" s="1"/>
      <c r="AS196" s="3"/>
      <c r="AT196" s="3"/>
    </row>
    <row r="197" spans="1:46" s="2" customFormat="1" ht="19.5" customHeight="1">
      <c r="B197" s="2" t="s">
        <v>195</v>
      </c>
      <c r="D197" s="21">
        <f t="shared" si="32"/>
        <v>225</v>
      </c>
      <c r="E197" s="22">
        <v>207</v>
      </c>
      <c r="F197" s="22">
        <v>18</v>
      </c>
      <c r="G197" s="22">
        <v>1</v>
      </c>
      <c r="H197" s="22">
        <v>9</v>
      </c>
      <c r="I197" s="22">
        <v>44</v>
      </c>
      <c r="J197" s="22">
        <v>11</v>
      </c>
      <c r="K197" s="22">
        <v>1</v>
      </c>
      <c r="L197" s="22">
        <v>3</v>
      </c>
      <c r="M197" s="22">
        <v>1</v>
      </c>
      <c r="N197" s="22">
        <v>125</v>
      </c>
      <c r="O197" s="24">
        <v>22</v>
      </c>
      <c r="P197" s="22">
        <v>7</v>
      </c>
      <c r="Q197" s="23">
        <v>1</v>
      </c>
      <c r="R197" s="22" t="s">
        <v>23</v>
      </c>
      <c r="S197" s="24" t="s">
        <v>23</v>
      </c>
      <c r="T197" s="1"/>
      <c r="AS197" s="3"/>
      <c r="AT197" s="3"/>
    </row>
    <row r="198" spans="1:46" s="2" customFormat="1" ht="19.5" customHeight="1">
      <c r="B198" s="2" t="s">
        <v>196</v>
      </c>
      <c r="D198" s="21">
        <f t="shared" si="32"/>
        <v>3</v>
      </c>
      <c r="E198" s="22">
        <v>3</v>
      </c>
      <c r="F198" s="22" t="s">
        <v>23</v>
      </c>
      <c r="G198" s="22" t="s">
        <v>23</v>
      </c>
      <c r="H198" s="22" t="s">
        <v>23</v>
      </c>
      <c r="I198" s="22">
        <v>2</v>
      </c>
      <c r="J198" s="22" t="s">
        <v>23</v>
      </c>
      <c r="K198" s="22" t="s">
        <v>23</v>
      </c>
      <c r="L198" s="22" t="s">
        <v>23</v>
      </c>
      <c r="M198" s="22" t="s">
        <v>23</v>
      </c>
      <c r="N198" s="22" t="s">
        <v>23</v>
      </c>
      <c r="O198" s="24">
        <v>1</v>
      </c>
      <c r="P198" s="22" t="s">
        <v>23</v>
      </c>
      <c r="Q198" s="23" t="s">
        <v>23</v>
      </c>
      <c r="R198" s="22" t="s">
        <v>23</v>
      </c>
      <c r="S198" s="24" t="s">
        <v>23</v>
      </c>
      <c r="T198" s="1"/>
      <c r="AS198" s="3"/>
      <c r="AT198" s="3"/>
    </row>
    <row r="199" spans="1:46" s="3" customFormat="1" ht="19.5" customHeight="1">
      <c r="A199" s="2"/>
      <c r="B199" s="2" t="s">
        <v>197</v>
      </c>
      <c r="C199" s="2"/>
      <c r="D199" s="21">
        <f t="shared" si="32"/>
        <v>713</v>
      </c>
      <c r="E199" s="22">
        <v>713</v>
      </c>
      <c r="F199" s="22" t="s">
        <v>23</v>
      </c>
      <c r="G199" s="22">
        <v>2</v>
      </c>
      <c r="H199" s="22">
        <v>144</v>
      </c>
      <c r="I199" s="22">
        <v>70</v>
      </c>
      <c r="J199" s="22">
        <v>46</v>
      </c>
      <c r="K199" s="22">
        <v>9</v>
      </c>
      <c r="L199" s="22">
        <v>1</v>
      </c>
      <c r="M199" s="22">
        <v>2</v>
      </c>
      <c r="N199" s="22">
        <v>246</v>
      </c>
      <c r="O199" s="24">
        <v>132</v>
      </c>
      <c r="P199" s="22">
        <v>60</v>
      </c>
      <c r="Q199" s="23" t="s">
        <v>23</v>
      </c>
      <c r="R199" s="22" t="s">
        <v>23</v>
      </c>
      <c r="S199" s="24">
        <v>1</v>
      </c>
      <c r="T199" s="1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</row>
    <row r="200" spans="1:46" s="2" customFormat="1" ht="19.5" customHeight="1">
      <c r="B200" s="2" t="s">
        <v>52</v>
      </c>
      <c r="D200" s="21">
        <f t="shared" si="32"/>
        <v>234</v>
      </c>
      <c r="E200" s="22">
        <v>225</v>
      </c>
      <c r="F200" s="22">
        <v>9</v>
      </c>
      <c r="G200" s="22" t="s">
        <v>23</v>
      </c>
      <c r="H200" s="22">
        <v>34</v>
      </c>
      <c r="I200" s="22">
        <v>3</v>
      </c>
      <c r="J200" s="22">
        <v>47</v>
      </c>
      <c r="K200" s="22">
        <v>2</v>
      </c>
      <c r="L200" s="22">
        <v>13</v>
      </c>
      <c r="M200" s="22">
        <v>4</v>
      </c>
      <c r="N200" s="22">
        <v>67</v>
      </c>
      <c r="O200" s="24">
        <v>53</v>
      </c>
      <c r="P200" s="22">
        <v>8</v>
      </c>
      <c r="Q200" s="23" t="s">
        <v>23</v>
      </c>
      <c r="R200" s="22" t="s">
        <v>23</v>
      </c>
      <c r="S200" s="24">
        <v>3</v>
      </c>
      <c r="T200" s="1"/>
      <c r="AS200" s="3"/>
      <c r="AT200" s="3"/>
    </row>
    <row r="201" spans="1:46" s="2" customFormat="1" ht="24" customHeight="1">
      <c r="A201" s="9" t="s">
        <v>198</v>
      </c>
      <c r="D201" s="21">
        <f t="shared" ref="D201:S201" si="33">SUM(D202:D219)</f>
        <v>6750</v>
      </c>
      <c r="E201" s="21">
        <f t="shared" si="33"/>
        <v>5815</v>
      </c>
      <c r="F201" s="21">
        <f t="shared" si="33"/>
        <v>935</v>
      </c>
      <c r="G201" s="21">
        <f t="shared" si="33"/>
        <v>254</v>
      </c>
      <c r="H201" s="21">
        <f t="shared" si="33"/>
        <v>515</v>
      </c>
      <c r="I201" s="21">
        <f t="shared" si="33"/>
        <v>458</v>
      </c>
      <c r="J201" s="21">
        <f t="shared" si="33"/>
        <v>869</v>
      </c>
      <c r="K201" s="21">
        <f t="shared" si="33"/>
        <v>59</v>
      </c>
      <c r="L201" s="21">
        <f t="shared" si="33"/>
        <v>186</v>
      </c>
      <c r="M201" s="21">
        <f t="shared" si="33"/>
        <v>150</v>
      </c>
      <c r="N201" s="21">
        <f t="shared" si="33"/>
        <v>3168</v>
      </c>
      <c r="O201" s="25">
        <f t="shared" si="33"/>
        <v>836</v>
      </c>
      <c r="P201" s="21">
        <f t="shared" si="33"/>
        <v>238</v>
      </c>
      <c r="Q201" s="29">
        <f t="shared" si="33"/>
        <v>5</v>
      </c>
      <c r="R201" s="21">
        <f t="shared" si="33"/>
        <v>5</v>
      </c>
      <c r="S201" s="25">
        <f t="shared" si="33"/>
        <v>7</v>
      </c>
      <c r="T201" s="1"/>
      <c r="AS201" s="3"/>
      <c r="AT201" s="3"/>
    </row>
    <row r="202" spans="1:46" s="2" customFormat="1" ht="19.5" customHeight="1">
      <c r="B202" s="2" t="s">
        <v>199</v>
      </c>
      <c r="D202" s="21">
        <f t="shared" ref="D202:D219" si="34">SUM(G202:S202)</f>
        <v>129</v>
      </c>
      <c r="E202" s="22">
        <v>127</v>
      </c>
      <c r="F202" s="22">
        <v>2</v>
      </c>
      <c r="G202" s="22" t="s">
        <v>23</v>
      </c>
      <c r="H202" s="27">
        <v>28</v>
      </c>
      <c r="I202" s="22">
        <v>1</v>
      </c>
      <c r="J202" s="22">
        <v>15</v>
      </c>
      <c r="K202" s="22">
        <v>3</v>
      </c>
      <c r="L202" s="22">
        <v>10</v>
      </c>
      <c r="M202" s="27">
        <v>15</v>
      </c>
      <c r="N202" s="22">
        <v>33</v>
      </c>
      <c r="O202" s="24">
        <v>14</v>
      </c>
      <c r="P202" s="22">
        <v>10</v>
      </c>
      <c r="Q202" s="23" t="s">
        <v>23</v>
      </c>
      <c r="R202" s="22" t="s">
        <v>23</v>
      </c>
      <c r="S202" s="24" t="s">
        <v>23</v>
      </c>
      <c r="T202" s="1"/>
      <c r="AS202" s="3"/>
      <c r="AT202" s="3"/>
    </row>
    <row r="203" spans="1:46" s="2" customFormat="1" ht="19.5" customHeight="1">
      <c r="B203" s="2" t="s">
        <v>200</v>
      </c>
      <c r="D203" s="21">
        <f t="shared" si="34"/>
        <v>19</v>
      </c>
      <c r="E203" s="22">
        <v>13</v>
      </c>
      <c r="F203" s="22">
        <v>6</v>
      </c>
      <c r="G203" s="22" t="s">
        <v>23</v>
      </c>
      <c r="H203" s="22" t="s">
        <v>23</v>
      </c>
      <c r="I203" s="22" t="s">
        <v>23</v>
      </c>
      <c r="J203" s="22">
        <v>1</v>
      </c>
      <c r="K203" s="22" t="s">
        <v>23</v>
      </c>
      <c r="L203" s="22" t="s">
        <v>23</v>
      </c>
      <c r="M203" s="22" t="s">
        <v>23</v>
      </c>
      <c r="N203" s="27">
        <v>15</v>
      </c>
      <c r="O203" s="24">
        <v>3</v>
      </c>
      <c r="P203" s="22" t="s">
        <v>23</v>
      </c>
      <c r="Q203" s="23" t="s">
        <v>23</v>
      </c>
      <c r="R203" s="22" t="s">
        <v>23</v>
      </c>
      <c r="S203" s="24" t="s">
        <v>23</v>
      </c>
      <c r="T203" s="1"/>
      <c r="AS203" s="3"/>
      <c r="AT203" s="3"/>
    </row>
    <row r="204" spans="1:46" s="2" customFormat="1" ht="19.5" customHeight="1">
      <c r="B204" s="2" t="s">
        <v>201</v>
      </c>
      <c r="D204" s="21">
        <f t="shared" si="34"/>
        <v>241</v>
      </c>
      <c r="E204" s="22">
        <v>209</v>
      </c>
      <c r="F204" s="22">
        <v>32</v>
      </c>
      <c r="G204" s="22">
        <v>55</v>
      </c>
      <c r="H204" s="22">
        <v>26</v>
      </c>
      <c r="I204" s="27">
        <v>11</v>
      </c>
      <c r="J204" s="27">
        <v>30</v>
      </c>
      <c r="K204" s="22" t="s">
        <v>23</v>
      </c>
      <c r="L204" s="22">
        <v>14</v>
      </c>
      <c r="M204" s="22">
        <v>4</v>
      </c>
      <c r="N204" s="27">
        <v>78</v>
      </c>
      <c r="O204" s="24">
        <v>16</v>
      </c>
      <c r="P204" s="22">
        <v>6</v>
      </c>
      <c r="Q204" s="23" t="s">
        <v>23</v>
      </c>
      <c r="R204" s="22" t="s">
        <v>23</v>
      </c>
      <c r="S204" s="24">
        <v>1</v>
      </c>
      <c r="T204" s="1"/>
      <c r="AS204" s="3"/>
      <c r="AT204" s="3"/>
    </row>
    <row r="205" spans="1:46" s="2" customFormat="1" ht="19.5" customHeight="1">
      <c r="B205" s="2" t="s">
        <v>202</v>
      </c>
      <c r="D205" s="21">
        <f t="shared" si="34"/>
        <v>6</v>
      </c>
      <c r="E205" s="22">
        <v>4</v>
      </c>
      <c r="F205" s="22">
        <v>2</v>
      </c>
      <c r="G205" s="22" t="s">
        <v>23</v>
      </c>
      <c r="H205" s="22">
        <v>1</v>
      </c>
      <c r="I205" s="22" t="s">
        <v>23</v>
      </c>
      <c r="J205" s="22">
        <v>1</v>
      </c>
      <c r="K205" s="22" t="s">
        <v>23</v>
      </c>
      <c r="L205" s="22" t="s">
        <v>23</v>
      </c>
      <c r="M205" s="22" t="s">
        <v>23</v>
      </c>
      <c r="N205" s="22">
        <v>1</v>
      </c>
      <c r="O205" s="24">
        <v>3</v>
      </c>
      <c r="P205" s="22" t="s">
        <v>23</v>
      </c>
      <c r="Q205" s="23" t="s">
        <v>23</v>
      </c>
      <c r="R205" s="22" t="s">
        <v>23</v>
      </c>
      <c r="S205" s="24" t="s">
        <v>23</v>
      </c>
      <c r="T205" s="1"/>
      <c r="AS205" s="3"/>
      <c r="AT205" s="3"/>
    </row>
    <row r="206" spans="1:46" s="2" customFormat="1" ht="19.5" customHeight="1">
      <c r="B206" s="2" t="s">
        <v>203</v>
      </c>
      <c r="D206" s="21">
        <f t="shared" si="34"/>
        <v>242</v>
      </c>
      <c r="E206" s="22">
        <v>215</v>
      </c>
      <c r="F206" s="22">
        <v>27</v>
      </c>
      <c r="G206" s="27">
        <v>8</v>
      </c>
      <c r="H206" s="27">
        <v>19</v>
      </c>
      <c r="I206" s="27">
        <v>30</v>
      </c>
      <c r="J206" s="27">
        <v>13</v>
      </c>
      <c r="K206" s="22" t="s">
        <v>23</v>
      </c>
      <c r="L206" s="27">
        <v>5</v>
      </c>
      <c r="M206" s="27">
        <v>2</v>
      </c>
      <c r="N206" s="27">
        <v>112</v>
      </c>
      <c r="O206" s="24">
        <v>44</v>
      </c>
      <c r="P206" s="22">
        <v>8</v>
      </c>
      <c r="Q206" s="23" t="s">
        <v>23</v>
      </c>
      <c r="R206" s="22" t="s">
        <v>23</v>
      </c>
      <c r="S206" s="24">
        <v>1</v>
      </c>
      <c r="T206" s="1"/>
      <c r="AS206" s="3"/>
      <c r="AT206" s="3"/>
    </row>
    <row r="207" spans="1:46" s="2" customFormat="1" ht="19.5" customHeight="1">
      <c r="B207" s="2" t="s">
        <v>204</v>
      </c>
      <c r="D207" s="21">
        <f t="shared" si="34"/>
        <v>826</v>
      </c>
      <c r="E207" s="22">
        <v>614</v>
      </c>
      <c r="F207" s="22">
        <v>212</v>
      </c>
      <c r="G207" s="22">
        <v>9</v>
      </c>
      <c r="H207" s="27">
        <v>49</v>
      </c>
      <c r="I207" s="27">
        <v>44</v>
      </c>
      <c r="J207" s="22">
        <v>110</v>
      </c>
      <c r="K207" s="22">
        <v>2</v>
      </c>
      <c r="L207" s="27">
        <v>25</v>
      </c>
      <c r="M207" s="22">
        <v>21</v>
      </c>
      <c r="N207" s="27">
        <v>436</v>
      </c>
      <c r="O207" s="24">
        <v>103</v>
      </c>
      <c r="P207" s="22">
        <v>27</v>
      </c>
      <c r="Q207" s="23" t="s">
        <v>23</v>
      </c>
      <c r="R207" s="22" t="s">
        <v>23</v>
      </c>
      <c r="S207" s="24" t="s">
        <v>23</v>
      </c>
      <c r="T207" s="1"/>
      <c r="AS207" s="3"/>
      <c r="AT207" s="3"/>
    </row>
    <row r="208" spans="1:46" s="2" customFormat="1" ht="19.5" customHeight="1">
      <c r="B208" s="2" t="s">
        <v>205</v>
      </c>
      <c r="D208" s="21">
        <f t="shared" si="34"/>
        <v>114</v>
      </c>
      <c r="E208" s="22">
        <v>83</v>
      </c>
      <c r="F208" s="22">
        <v>31</v>
      </c>
      <c r="G208" s="22" t="s">
        <v>23</v>
      </c>
      <c r="H208" s="22">
        <v>8</v>
      </c>
      <c r="I208" s="22">
        <v>6</v>
      </c>
      <c r="J208" s="22">
        <v>11</v>
      </c>
      <c r="K208" s="22" t="s">
        <v>23</v>
      </c>
      <c r="L208" s="22">
        <v>1</v>
      </c>
      <c r="M208" s="22">
        <v>4</v>
      </c>
      <c r="N208" s="22">
        <v>69</v>
      </c>
      <c r="O208" s="24">
        <v>13</v>
      </c>
      <c r="P208" s="22">
        <v>2</v>
      </c>
      <c r="Q208" s="23" t="s">
        <v>23</v>
      </c>
      <c r="R208" s="22" t="s">
        <v>23</v>
      </c>
      <c r="S208" s="24" t="s">
        <v>23</v>
      </c>
      <c r="T208" s="1"/>
      <c r="AS208" s="3"/>
      <c r="AT208" s="3"/>
    </row>
    <row r="209" spans="1:46" s="2" customFormat="1" ht="19.5" customHeight="1">
      <c r="B209" s="2" t="s">
        <v>206</v>
      </c>
      <c r="D209" s="21">
        <f t="shared" si="34"/>
        <v>2396</v>
      </c>
      <c r="E209" s="22">
        <v>2077</v>
      </c>
      <c r="F209" s="22">
        <v>319</v>
      </c>
      <c r="G209" s="27">
        <v>45</v>
      </c>
      <c r="H209" s="27">
        <v>198</v>
      </c>
      <c r="I209" s="27">
        <v>241</v>
      </c>
      <c r="J209" s="27">
        <v>328</v>
      </c>
      <c r="K209" s="27">
        <v>45</v>
      </c>
      <c r="L209" s="27">
        <v>85</v>
      </c>
      <c r="M209" s="27">
        <v>68</v>
      </c>
      <c r="N209" s="27">
        <v>1018</v>
      </c>
      <c r="O209" s="28">
        <v>264</v>
      </c>
      <c r="P209" s="22">
        <v>95</v>
      </c>
      <c r="Q209" s="23">
        <v>4</v>
      </c>
      <c r="R209" s="27">
        <v>4</v>
      </c>
      <c r="S209" s="24">
        <v>1</v>
      </c>
      <c r="T209" s="1"/>
      <c r="AS209" s="3"/>
      <c r="AT209" s="3"/>
    </row>
    <row r="210" spans="1:46" s="2" customFormat="1" ht="19.5" customHeight="1">
      <c r="B210" s="2" t="s">
        <v>207</v>
      </c>
      <c r="D210" s="21">
        <f t="shared" si="34"/>
        <v>303</v>
      </c>
      <c r="E210" s="22">
        <v>282</v>
      </c>
      <c r="F210" s="22">
        <v>21</v>
      </c>
      <c r="G210" s="27">
        <v>94</v>
      </c>
      <c r="H210" s="22">
        <v>19</v>
      </c>
      <c r="I210" s="27">
        <v>11</v>
      </c>
      <c r="J210" s="27">
        <v>39</v>
      </c>
      <c r="K210" s="22" t="s">
        <v>23</v>
      </c>
      <c r="L210" s="22">
        <v>4</v>
      </c>
      <c r="M210" s="22">
        <v>1</v>
      </c>
      <c r="N210" s="27">
        <v>82</v>
      </c>
      <c r="O210" s="24">
        <v>39</v>
      </c>
      <c r="P210" s="22">
        <v>14</v>
      </c>
      <c r="Q210" s="23" t="s">
        <v>23</v>
      </c>
      <c r="R210" s="22" t="s">
        <v>23</v>
      </c>
      <c r="S210" s="24" t="s">
        <v>23</v>
      </c>
      <c r="T210" s="1"/>
      <c r="AS210" s="3"/>
      <c r="AT210" s="3"/>
    </row>
    <row r="211" spans="1:46" s="2" customFormat="1" ht="19.5" customHeight="1">
      <c r="B211" s="2" t="s">
        <v>208</v>
      </c>
      <c r="D211" s="21">
        <f t="shared" si="34"/>
        <v>9</v>
      </c>
      <c r="E211" s="22">
        <v>8</v>
      </c>
      <c r="F211" s="22">
        <v>1</v>
      </c>
      <c r="G211" s="22" t="s">
        <v>23</v>
      </c>
      <c r="H211" s="22">
        <v>1</v>
      </c>
      <c r="I211" s="22">
        <v>1</v>
      </c>
      <c r="J211" s="22">
        <v>3</v>
      </c>
      <c r="K211" s="22" t="s">
        <v>23</v>
      </c>
      <c r="L211" s="22" t="s">
        <v>23</v>
      </c>
      <c r="M211" s="22" t="s">
        <v>23</v>
      </c>
      <c r="N211" s="22">
        <v>3</v>
      </c>
      <c r="O211" s="24" t="s">
        <v>23</v>
      </c>
      <c r="P211" s="22">
        <v>1</v>
      </c>
      <c r="Q211" s="23" t="s">
        <v>23</v>
      </c>
      <c r="R211" s="22" t="s">
        <v>23</v>
      </c>
      <c r="S211" s="24" t="s">
        <v>23</v>
      </c>
      <c r="T211" s="1"/>
      <c r="AS211" s="3"/>
      <c r="AT211" s="3"/>
    </row>
    <row r="212" spans="1:46" s="2" customFormat="1" ht="20.25" customHeight="1">
      <c r="B212" s="2" t="s">
        <v>209</v>
      </c>
      <c r="D212" s="21">
        <f t="shared" si="34"/>
        <v>1639</v>
      </c>
      <c r="E212" s="22">
        <v>1489</v>
      </c>
      <c r="F212" s="22">
        <v>150</v>
      </c>
      <c r="G212" s="27">
        <v>26</v>
      </c>
      <c r="H212" s="27">
        <v>87</v>
      </c>
      <c r="I212" s="27">
        <v>89</v>
      </c>
      <c r="J212" s="27">
        <v>144</v>
      </c>
      <c r="K212" s="22">
        <v>6</v>
      </c>
      <c r="L212" s="27">
        <v>9</v>
      </c>
      <c r="M212" s="27">
        <v>22</v>
      </c>
      <c r="N212" s="27">
        <v>1059</v>
      </c>
      <c r="O212" s="24">
        <v>155</v>
      </c>
      <c r="P212" s="22">
        <v>37</v>
      </c>
      <c r="Q212" s="23">
        <v>1</v>
      </c>
      <c r="R212" s="27">
        <v>1</v>
      </c>
      <c r="S212" s="24">
        <v>3</v>
      </c>
      <c r="T212" s="1"/>
      <c r="AS212" s="3"/>
      <c r="AT212" s="3"/>
    </row>
    <row r="213" spans="1:46" s="2" customFormat="1" ht="20.25" customHeight="1">
      <c r="B213" s="2" t="s">
        <v>210</v>
      </c>
      <c r="D213" s="21">
        <f t="shared" si="34"/>
        <v>25</v>
      </c>
      <c r="E213" s="22">
        <v>21</v>
      </c>
      <c r="F213" s="22">
        <v>4</v>
      </c>
      <c r="G213" s="22" t="s">
        <v>23</v>
      </c>
      <c r="H213" s="22" t="s">
        <v>23</v>
      </c>
      <c r="I213" s="22">
        <v>1</v>
      </c>
      <c r="J213" s="22" t="s">
        <v>23</v>
      </c>
      <c r="K213" s="22" t="s">
        <v>23</v>
      </c>
      <c r="L213" s="22" t="s">
        <v>23</v>
      </c>
      <c r="M213" s="22" t="s">
        <v>23</v>
      </c>
      <c r="N213" s="27">
        <v>15</v>
      </c>
      <c r="O213" s="24">
        <v>8</v>
      </c>
      <c r="P213" s="22">
        <v>1</v>
      </c>
      <c r="Q213" s="23" t="s">
        <v>23</v>
      </c>
      <c r="R213" s="22" t="s">
        <v>23</v>
      </c>
      <c r="S213" s="24" t="s">
        <v>23</v>
      </c>
      <c r="T213" s="1"/>
      <c r="AS213" s="3"/>
      <c r="AT213" s="3"/>
    </row>
    <row r="214" spans="1:46" s="2" customFormat="1" ht="20.25" customHeight="1">
      <c r="B214" s="2" t="s">
        <v>211</v>
      </c>
      <c r="D214" s="21">
        <f t="shared" si="34"/>
        <v>29</v>
      </c>
      <c r="E214" s="22">
        <v>24</v>
      </c>
      <c r="F214" s="22">
        <v>5</v>
      </c>
      <c r="G214" s="22" t="s">
        <v>23</v>
      </c>
      <c r="H214" s="22">
        <v>1</v>
      </c>
      <c r="I214" s="22" t="s">
        <v>23</v>
      </c>
      <c r="J214" s="22">
        <v>15</v>
      </c>
      <c r="K214" s="22" t="s">
        <v>23</v>
      </c>
      <c r="L214" s="22" t="s">
        <v>23</v>
      </c>
      <c r="M214" s="22" t="s">
        <v>23</v>
      </c>
      <c r="N214" s="22">
        <v>4</v>
      </c>
      <c r="O214" s="24">
        <v>6</v>
      </c>
      <c r="P214" s="22">
        <v>3</v>
      </c>
      <c r="Q214" s="23" t="s">
        <v>23</v>
      </c>
      <c r="R214" s="22" t="s">
        <v>23</v>
      </c>
      <c r="S214" s="24" t="s">
        <v>23</v>
      </c>
      <c r="T214" s="1"/>
      <c r="AS214" s="3"/>
      <c r="AT214" s="3"/>
    </row>
    <row r="215" spans="1:46" s="2" customFormat="1" ht="20.25" customHeight="1">
      <c r="B215" s="2" t="s">
        <v>212</v>
      </c>
      <c r="D215" s="21">
        <f t="shared" si="34"/>
        <v>18</v>
      </c>
      <c r="E215" s="22">
        <v>18</v>
      </c>
      <c r="F215" s="22" t="s">
        <v>23</v>
      </c>
      <c r="G215" s="22">
        <v>3</v>
      </c>
      <c r="H215" s="22" t="s">
        <v>23</v>
      </c>
      <c r="I215" s="22">
        <v>1</v>
      </c>
      <c r="J215" s="22">
        <v>6</v>
      </c>
      <c r="K215" s="22" t="s">
        <v>23</v>
      </c>
      <c r="L215" s="22" t="s">
        <v>23</v>
      </c>
      <c r="M215" s="22" t="s">
        <v>23</v>
      </c>
      <c r="N215" s="22" t="s">
        <v>23</v>
      </c>
      <c r="O215" s="24">
        <v>4</v>
      </c>
      <c r="P215" s="22">
        <v>4</v>
      </c>
      <c r="Q215" s="23" t="s">
        <v>23</v>
      </c>
      <c r="R215" s="22" t="s">
        <v>23</v>
      </c>
      <c r="S215" s="24" t="s">
        <v>23</v>
      </c>
      <c r="T215" s="1"/>
      <c r="AS215" s="3"/>
      <c r="AT215" s="3"/>
    </row>
    <row r="216" spans="1:46" s="2" customFormat="1" ht="20.25" customHeight="1">
      <c r="B216" s="2" t="s">
        <v>213</v>
      </c>
      <c r="D216" s="21">
        <f t="shared" si="34"/>
        <v>121</v>
      </c>
      <c r="E216" s="22">
        <v>108</v>
      </c>
      <c r="F216" s="22">
        <v>13</v>
      </c>
      <c r="G216" s="22">
        <v>6</v>
      </c>
      <c r="H216" s="22">
        <v>1</v>
      </c>
      <c r="I216" s="22">
        <v>9</v>
      </c>
      <c r="J216" s="22">
        <v>25</v>
      </c>
      <c r="K216" s="22">
        <v>3</v>
      </c>
      <c r="L216" s="22" t="s">
        <v>23</v>
      </c>
      <c r="M216" s="22" t="s">
        <v>23</v>
      </c>
      <c r="N216" s="27">
        <v>50</v>
      </c>
      <c r="O216" s="24">
        <v>20</v>
      </c>
      <c r="P216" s="22">
        <v>7</v>
      </c>
      <c r="Q216" s="23" t="s">
        <v>23</v>
      </c>
      <c r="R216" s="22" t="s">
        <v>23</v>
      </c>
      <c r="S216" s="24" t="s">
        <v>23</v>
      </c>
      <c r="T216" s="1"/>
      <c r="AS216" s="3"/>
      <c r="AT216" s="3"/>
    </row>
    <row r="217" spans="1:46" s="2" customFormat="1" ht="20.25" customHeight="1">
      <c r="B217" s="2" t="s">
        <v>214</v>
      </c>
      <c r="D217" s="21">
        <f t="shared" si="34"/>
        <v>37</v>
      </c>
      <c r="E217" s="22">
        <v>35</v>
      </c>
      <c r="F217" s="22">
        <v>2</v>
      </c>
      <c r="G217" s="22">
        <v>3</v>
      </c>
      <c r="H217" s="22">
        <v>1</v>
      </c>
      <c r="I217" s="22" t="s">
        <v>23</v>
      </c>
      <c r="J217" s="22">
        <v>7</v>
      </c>
      <c r="K217" s="22" t="s">
        <v>23</v>
      </c>
      <c r="L217" s="22">
        <v>1</v>
      </c>
      <c r="M217" s="22">
        <v>1</v>
      </c>
      <c r="N217" s="22">
        <v>16</v>
      </c>
      <c r="O217" s="24">
        <v>7</v>
      </c>
      <c r="P217" s="22">
        <v>1</v>
      </c>
      <c r="Q217" s="23" t="s">
        <v>23</v>
      </c>
      <c r="R217" s="22" t="s">
        <v>23</v>
      </c>
      <c r="S217" s="24" t="s">
        <v>23</v>
      </c>
      <c r="T217" s="1"/>
      <c r="AS217" s="3"/>
      <c r="AT217" s="3"/>
    </row>
    <row r="218" spans="1:46" s="2" customFormat="1" ht="19.5" customHeight="1">
      <c r="B218" s="2" t="s">
        <v>215</v>
      </c>
      <c r="D218" s="21">
        <f t="shared" si="34"/>
        <v>31</v>
      </c>
      <c r="E218" s="22">
        <v>21</v>
      </c>
      <c r="F218" s="22">
        <v>10</v>
      </c>
      <c r="G218" s="22">
        <v>3</v>
      </c>
      <c r="H218" s="22">
        <v>1</v>
      </c>
      <c r="I218" s="22">
        <v>1</v>
      </c>
      <c r="J218" s="22">
        <v>1</v>
      </c>
      <c r="K218" s="22" t="s">
        <v>23</v>
      </c>
      <c r="L218" s="22" t="s">
        <v>23</v>
      </c>
      <c r="M218" s="22">
        <v>1</v>
      </c>
      <c r="N218" s="22">
        <v>13</v>
      </c>
      <c r="O218" s="24">
        <v>5</v>
      </c>
      <c r="P218" s="22">
        <v>6</v>
      </c>
      <c r="Q218" s="23" t="s">
        <v>23</v>
      </c>
      <c r="R218" s="22" t="s">
        <v>23</v>
      </c>
      <c r="S218" s="24" t="s">
        <v>23</v>
      </c>
      <c r="T218" s="1"/>
      <c r="AS218" s="3"/>
      <c r="AT218" s="3"/>
    </row>
    <row r="219" spans="1:46" s="2" customFormat="1" ht="19.5" customHeight="1">
      <c r="B219" s="2" t="s">
        <v>52</v>
      </c>
      <c r="D219" s="21">
        <f t="shared" si="34"/>
        <v>565</v>
      </c>
      <c r="E219" s="22">
        <v>467</v>
      </c>
      <c r="F219" s="22">
        <v>98</v>
      </c>
      <c r="G219" s="22">
        <v>2</v>
      </c>
      <c r="H219" s="27">
        <v>75</v>
      </c>
      <c r="I219" s="22">
        <v>12</v>
      </c>
      <c r="J219" s="22">
        <v>120</v>
      </c>
      <c r="K219" s="22" t="s">
        <v>23</v>
      </c>
      <c r="L219" s="27">
        <v>32</v>
      </c>
      <c r="M219" s="27">
        <v>11</v>
      </c>
      <c r="N219" s="22">
        <v>164</v>
      </c>
      <c r="O219" s="24">
        <v>132</v>
      </c>
      <c r="P219" s="22">
        <v>16</v>
      </c>
      <c r="Q219" s="23" t="s">
        <v>23</v>
      </c>
      <c r="R219" s="22" t="s">
        <v>23</v>
      </c>
      <c r="S219" s="24">
        <v>1</v>
      </c>
      <c r="T219" s="1"/>
      <c r="AS219" s="3"/>
      <c r="AT219" s="3"/>
    </row>
    <row r="220" spans="1:46" s="34" customFormat="1" ht="24.75" customHeight="1">
      <c r="A220" s="1" t="s">
        <v>216</v>
      </c>
      <c r="D220" s="21">
        <f>SUM(D221:D226)</f>
        <v>191</v>
      </c>
      <c r="E220" s="21">
        <f t="shared" ref="E220:S220" si="35">SUM(E221:E226)</f>
        <v>176</v>
      </c>
      <c r="F220" s="21">
        <f t="shared" si="35"/>
        <v>15</v>
      </c>
      <c r="G220" s="21">
        <f t="shared" si="35"/>
        <v>8</v>
      </c>
      <c r="H220" s="21">
        <f t="shared" si="35"/>
        <v>6</v>
      </c>
      <c r="I220" s="21">
        <f t="shared" si="35"/>
        <v>19</v>
      </c>
      <c r="J220" s="21">
        <f t="shared" si="35"/>
        <v>13</v>
      </c>
      <c r="K220" s="21">
        <f t="shared" si="35"/>
        <v>16</v>
      </c>
      <c r="L220" s="21">
        <f t="shared" si="35"/>
        <v>6</v>
      </c>
      <c r="M220" s="21">
        <f t="shared" si="35"/>
        <v>6</v>
      </c>
      <c r="N220" s="21">
        <f t="shared" si="35"/>
        <v>71</v>
      </c>
      <c r="O220" s="25">
        <f t="shared" si="35"/>
        <v>12</v>
      </c>
      <c r="P220" s="21">
        <f t="shared" si="35"/>
        <v>3</v>
      </c>
      <c r="Q220" s="21">
        <f t="shared" si="35"/>
        <v>28</v>
      </c>
      <c r="R220" s="21">
        <f t="shared" si="35"/>
        <v>0</v>
      </c>
      <c r="S220" s="25">
        <f t="shared" si="35"/>
        <v>3</v>
      </c>
      <c r="T220" s="35"/>
      <c r="AS220" s="36"/>
      <c r="AT220" s="36"/>
    </row>
    <row r="221" spans="1:46" s="34" customFormat="1" ht="19.5" customHeight="1">
      <c r="B221" s="2" t="s">
        <v>217</v>
      </c>
      <c r="D221" s="21">
        <f>SUM(G221:S221)</f>
        <v>5</v>
      </c>
      <c r="E221" s="22">
        <v>4</v>
      </c>
      <c r="F221" s="22">
        <v>1</v>
      </c>
      <c r="G221" s="22" t="s">
        <v>23</v>
      </c>
      <c r="H221" s="22" t="s">
        <v>23</v>
      </c>
      <c r="I221" s="22" t="s">
        <v>23</v>
      </c>
      <c r="J221" s="22">
        <v>3</v>
      </c>
      <c r="K221" s="22" t="s">
        <v>23</v>
      </c>
      <c r="L221" s="22" t="s">
        <v>23</v>
      </c>
      <c r="M221" s="22" t="s">
        <v>23</v>
      </c>
      <c r="N221" s="22">
        <v>2</v>
      </c>
      <c r="O221" s="24" t="s">
        <v>23</v>
      </c>
      <c r="P221" s="22" t="s">
        <v>23</v>
      </c>
      <c r="Q221" s="23" t="s">
        <v>23</v>
      </c>
      <c r="R221" s="22" t="s">
        <v>23</v>
      </c>
      <c r="S221" s="24" t="s">
        <v>23</v>
      </c>
      <c r="T221" s="35"/>
      <c r="AS221" s="36"/>
      <c r="AT221" s="36"/>
    </row>
    <row r="222" spans="1:46" s="2" customFormat="1" ht="21" customHeight="1">
      <c r="B222" s="2" t="s">
        <v>218</v>
      </c>
      <c r="D222" s="21">
        <f>SUM(G222:S222)</f>
        <v>38</v>
      </c>
      <c r="E222" s="22">
        <v>35</v>
      </c>
      <c r="F222" s="22">
        <v>3</v>
      </c>
      <c r="G222" s="22">
        <v>2</v>
      </c>
      <c r="H222" s="22">
        <v>3</v>
      </c>
      <c r="I222" s="22">
        <v>2</v>
      </c>
      <c r="J222" s="22">
        <v>3</v>
      </c>
      <c r="K222" s="22">
        <v>5</v>
      </c>
      <c r="L222" s="22">
        <v>1</v>
      </c>
      <c r="M222" s="22">
        <v>5</v>
      </c>
      <c r="N222" s="22">
        <v>8</v>
      </c>
      <c r="O222" s="24">
        <v>5</v>
      </c>
      <c r="P222" s="22">
        <v>1</v>
      </c>
      <c r="Q222" s="23" t="s">
        <v>23</v>
      </c>
      <c r="R222" s="22" t="s">
        <v>23</v>
      </c>
      <c r="S222" s="24">
        <v>3</v>
      </c>
      <c r="T222" s="1"/>
      <c r="AS222" s="3"/>
      <c r="AT222" s="3"/>
    </row>
    <row r="223" spans="1:46" s="2" customFormat="1" ht="21" customHeight="1">
      <c r="B223" s="2" t="s">
        <v>219</v>
      </c>
      <c r="D223" s="21">
        <f>SUM(G223:S223)</f>
        <v>16</v>
      </c>
      <c r="E223" s="22">
        <v>11</v>
      </c>
      <c r="F223" s="22">
        <v>5</v>
      </c>
      <c r="G223" s="22" t="s">
        <v>23</v>
      </c>
      <c r="H223" s="22">
        <v>3</v>
      </c>
      <c r="I223" s="22" t="s">
        <v>23</v>
      </c>
      <c r="J223" s="22">
        <v>2</v>
      </c>
      <c r="K223" s="22" t="s">
        <v>23</v>
      </c>
      <c r="L223" s="22">
        <v>1</v>
      </c>
      <c r="M223" s="22">
        <v>1</v>
      </c>
      <c r="N223" s="22">
        <v>4</v>
      </c>
      <c r="O223" s="24">
        <v>3</v>
      </c>
      <c r="P223" s="22">
        <v>2</v>
      </c>
      <c r="Q223" s="23" t="s">
        <v>23</v>
      </c>
      <c r="R223" s="22" t="s">
        <v>23</v>
      </c>
      <c r="S223" s="24" t="s">
        <v>23</v>
      </c>
      <c r="T223" s="1"/>
      <c r="AS223" s="3"/>
      <c r="AT223" s="3"/>
    </row>
    <row r="224" spans="1:46" s="2" customFormat="1" ht="21" customHeight="1">
      <c r="B224" s="2" t="s">
        <v>220</v>
      </c>
      <c r="D224" s="21">
        <f>SUM(G224:S224)</f>
        <v>131</v>
      </c>
      <c r="E224" s="22">
        <v>125</v>
      </c>
      <c r="F224" s="22">
        <v>6</v>
      </c>
      <c r="G224" s="22">
        <v>6</v>
      </c>
      <c r="H224" s="22" t="s">
        <v>23</v>
      </c>
      <c r="I224" s="22">
        <v>17</v>
      </c>
      <c r="J224" s="22">
        <v>5</v>
      </c>
      <c r="K224" s="22">
        <v>11</v>
      </c>
      <c r="L224" s="22">
        <v>3</v>
      </c>
      <c r="M224" s="22" t="s">
        <v>23</v>
      </c>
      <c r="N224" s="22">
        <v>57</v>
      </c>
      <c r="O224" s="24">
        <v>4</v>
      </c>
      <c r="P224" s="22" t="s">
        <v>23</v>
      </c>
      <c r="Q224" s="23">
        <v>28</v>
      </c>
      <c r="R224" s="22" t="s">
        <v>23</v>
      </c>
      <c r="S224" s="24" t="s">
        <v>23</v>
      </c>
      <c r="T224" s="1"/>
      <c r="AS224" s="3"/>
      <c r="AT224" s="3"/>
    </row>
    <row r="225" spans="1:46" s="2" customFormat="1" ht="21" customHeight="1">
      <c r="B225" s="2" t="s">
        <v>221</v>
      </c>
      <c r="D225" s="21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4"/>
      <c r="P225" s="22"/>
      <c r="Q225" s="23"/>
      <c r="R225" s="22"/>
      <c r="S225" s="24"/>
      <c r="T225" s="1"/>
      <c r="AS225" s="3"/>
      <c r="AT225" s="3"/>
    </row>
    <row r="226" spans="1:46" s="2" customFormat="1" ht="15.75" customHeight="1">
      <c r="C226" s="2" t="s">
        <v>222</v>
      </c>
      <c r="D226" s="21">
        <f>SUM(G226:S226)</f>
        <v>1</v>
      </c>
      <c r="E226" s="22">
        <v>1</v>
      </c>
      <c r="F226" s="22" t="s">
        <v>23</v>
      </c>
      <c r="G226" s="22" t="s">
        <v>23</v>
      </c>
      <c r="H226" s="22" t="s">
        <v>23</v>
      </c>
      <c r="I226" s="22" t="s">
        <v>23</v>
      </c>
      <c r="J226" s="22" t="s">
        <v>23</v>
      </c>
      <c r="K226" s="22" t="s">
        <v>23</v>
      </c>
      <c r="L226" s="22">
        <v>1</v>
      </c>
      <c r="M226" s="22" t="s">
        <v>23</v>
      </c>
      <c r="N226" s="22" t="s">
        <v>23</v>
      </c>
      <c r="O226" s="24" t="s">
        <v>23</v>
      </c>
      <c r="P226" s="22" t="s">
        <v>23</v>
      </c>
      <c r="Q226" s="23" t="s">
        <v>23</v>
      </c>
      <c r="R226" s="22" t="s">
        <v>23</v>
      </c>
      <c r="S226" s="24" t="s">
        <v>23</v>
      </c>
      <c r="T226" s="1"/>
      <c r="AS226" s="3"/>
      <c r="AT226" s="3"/>
    </row>
    <row r="227" spans="1:46" s="2" customFormat="1" ht="24" customHeight="1">
      <c r="A227" s="1" t="s">
        <v>223</v>
      </c>
      <c r="D227" s="21">
        <f>SUM(D229:D232)</f>
        <v>55</v>
      </c>
      <c r="E227" s="21">
        <f>SUM(E228:E232)</f>
        <v>49</v>
      </c>
      <c r="F227" s="21">
        <f>SUM(F228:F232)</f>
        <v>6</v>
      </c>
      <c r="G227" s="21">
        <f t="shared" ref="G227:I227" si="36">SUM(G228:G232)</f>
        <v>0</v>
      </c>
      <c r="H227" s="21">
        <f t="shared" si="36"/>
        <v>0</v>
      </c>
      <c r="I227" s="21">
        <f t="shared" si="36"/>
        <v>0</v>
      </c>
      <c r="J227" s="21">
        <f t="shared" ref="J227:S227" si="37">SUM(J229:J232)</f>
        <v>10</v>
      </c>
      <c r="K227" s="21">
        <f t="shared" si="37"/>
        <v>0</v>
      </c>
      <c r="L227" s="21">
        <f t="shared" si="37"/>
        <v>1</v>
      </c>
      <c r="M227" s="21">
        <f t="shared" si="37"/>
        <v>0</v>
      </c>
      <c r="N227" s="21">
        <f t="shared" si="37"/>
        <v>32</v>
      </c>
      <c r="O227" s="25">
        <f t="shared" si="37"/>
        <v>4</v>
      </c>
      <c r="P227" s="21">
        <f t="shared" si="37"/>
        <v>1</v>
      </c>
      <c r="Q227" s="21">
        <f t="shared" si="37"/>
        <v>3</v>
      </c>
      <c r="R227" s="21">
        <f t="shared" si="37"/>
        <v>4</v>
      </c>
      <c r="S227" s="25">
        <f t="shared" si="37"/>
        <v>0</v>
      </c>
      <c r="T227" s="1"/>
      <c r="AS227" s="3"/>
      <c r="AT227" s="3"/>
    </row>
    <row r="228" spans="1:46" s="2" customFormat="1" ht="22.5" customHeight="1">
      <c r="B228" s="2" t="s">
        <v>224</v>
      </c>
      <c r="D228" s="21" t="s">
        <v>30</v>
      </c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5"/>
      <c r="P228" s="21"/>
      <c r="Q228" s="23"/>
      <c r="R228" s="21"/>
      <c r="S228" s="25"/>
      <c r="T228" s="1"/>
      <c r="AS228" s="3"/>
      <c r="AT228" s="3"/>
    </row>
    <row r="229" spans="1:46" s="2" customFormat="1" ht="15.75" customHeight="1">
      <c r="C229" s="2" t="s">
        <v>225</v>
      </c>
      <c r="D229" s="21">
        <f>SUM(G229:S229)</f>
        <v>1</v>
      </c>
      <c r="E229" s="22">
        <v>1</v>
      </c>
      <c r="F229" s="22" t="s">
        <v>23</v>
      </c>
      <c r="G229" s="22" t="s">
        <v>23</v>
      </c>
      <c r="H229" s="22" t="s">
        <v>23</v>
      </c>
      <c r="I229" s="22" t="s">
        <v>23</v>
      </c>
      <c r="J229" s="22" t="s">
        <v>23</v>
      </c>
      <c r="K229" s="22" t="s">
        <v>23</v>
      </c>
      <c r="L229" s="22" t="s">
        <v>23</v>
      </c>
      <c r="M229" s="22" t="s">
        <v>23</v>
      </c>
      <c r="N229" s="22">
        <v>1</v>
      </c>
      <c r="O229" s="24" t="s">
        <v>23</v>
      </c>
      <c r="P229" s="22" t="s">
        <v>23</v>
      </c>
      <c r="Q229" s="23" t="s">
        <v>23</v>
      </c>
      <c r="R229" s="22" t="s">
        <v>23</v>
      </c>
      <c r="S229" s="24" t="s">
        <v>23</v>
      </c>
      <c r="T229" s="1"/>
      <c r="AS229" s="3"/>
      <c r="AT229" s="3"/>
    </row>
    <row r="230" spans="1:46" s="2" customFormat="1" ht="19.5" customHeight="1">
      <c r="B230" s="2" t="s">
        <v>226</v>
      </c>
      <c r="D230" s="21">
        <f>SUM(G230:S230)</f>
        <v>3</v>
      </c>
      <c r="E230" s="22">
        <v>3</v>
      </c>
      <c r="F230" s="22" t="s">
        <v>23</v>
      </c>
      <c r="G230" s="22" t="s">
        <v>23</v>
      </c>
      <c r="H230" s="22" t="s">
        <v>23</v>
      </c>
      <c r="I230" s="22" t="s">
        <v>23</v>
      </c>
      <c r="J230" s="22" t="s">
        <v>23</v>
      </c>
      <c r="K230" s="22" t="s">
        <v>23</v>
      </c>
      <c r="L230" s="22" t="s">
        <v>23</v>
      </c>
      <c r="M230" s="22" t="s">
        <v>23</v>
      </c>
      <c r="N230" s="22">
        <v>3</v>
      </c>
      <c r="O230" s="24" t="s">
        <v>23</v>
      </c>
      <c r="P230" s="22" t="s">
        <v>23</v>
      </c>
      <c r="Q230" s="23" t="s">
        <v>23</v>
      </c>
      <c r="R230" s="22" t="s">
        <v>23</v>
      </c>
      <c r="S230" s="24" t="s">
        <v>23</v>
      </c>
      <c r="T230" s="1"/>
      <c r="AS230" s="3"/>
      <c r="AT230" s="3"/>
    </row>
    <row r="231" spans="1:46" s="2" customFormat="1" ht="19.5" customHeight="1">
      <c r="B231" s="2" t="s">
        <v>228</v>
      </c>
      <c r="D231" s="21">
        <f>SUM(G231:S231)</f>
        <v>40</v>
      </c>
      <c r="E231" s="22">
        <v>36</v>
      </c>
      <c r="F231" s="22">
        <v>4</v>
      </c>
      <c r="G231" s="22" t="s">
        <v>23</v>
      </c>
      <c r="H231" s="22" t="s">
        <v>23</v>
      </c>
      <c r="I231" s="22" t="s">
        <v>23</v>
      </c>
      <c r="J231" s="22">
        <v>8</v>
      </c>
      <c r="K231" s="22" t="s">
        <v>23</v>
      </c>
      <c r="L231" s="22">
        <v>1</v>
      </c>
      <c r="M231" s="22" t="s">
        <v>23</v>
      </c>
      <c r="N231" s="22">
        <v>22</v>
      </c>
      <c r="O231" s="24">
        <v>2</v>
      </c>
      <c r="P231" s="22">
        <v>1</v>
      </c>
      <c r="Q231" s="23">
        <v>3</v>
      </c>
      <c r="R231" s="22">
        <v>3</v>
      </c>
      <c r="S231" s="24" t="s">
        <v>23</v>
      </c>
      <c r="T231" s="1"/>
      <c r="AS231" s="3"/>
      <c r="AT231" s="3"/>
    </row>
    <row r="232" spans="1:46" s="2" customFormat="1" ht="19.5" customHeight="1">
      <c r="B232" s="2" t="s">
        <v>227</v>
      </c>
      <c r="D232" s="21">
        <f>SUM(G232:S232)</f>
        <v>11</v>
      </c>
      <c r="E232" s="22">
        <v>9</v>
      </c>
      <c r="F232" s="22">
        <v>2</v>
      </c>
      <c r="G232" s="22" t="s">
        <v>23</v>
      </c>
      <c r="H232" s="22" t="s">
        <v>23</v>
      </c>
      <c r="I232" s="22" t="s">
        <v>23</v>
      </c>
      <c r="J232" s="22">
        <v>2</v>
      </c>
      <c r="K232" s="22" t="s">
        <v>23</v>
      </c>
      <c r="L232" s="22" t="s">
        <v>23</v>
      </c>
      <c r="M232" s="22" t="s">
        <v>23</v>
      </c>
      <c r="N232" s="22">
        <v>6</v>
      </c>
      <c r="O232" s="24">
        <v>2</v>
      </c>
      <c r="P232" s="22" t="s">
        <v>23</v>
      </c>
      <c r="Q232" s="23" t="s">
        <v>23</v>
      </c>
      <c r="R232" s="22">
        <v>1</v>
      </c>
      <c r="S232" s="24" t="s">
        <v>23</v>
      </c>
      <c r="T232" s="1"/>
      <c r="AS232" s="3"/>
      <c r="AT232" s="3"/>
    </row>
    <row r="233" spans="1:46" s="2" customFormat="1" ht="24.75" customHeight="1">
      <c r="A233" s="1" t="s">
        <v>229</v>
      </c>
      <c r="D233" s="21">
        <f t="shared" ref="D233:S233" si="38">SUM(D234:D245)</f>
        <v>13182</v>
      </c>
      <c r="E233" s="21">
        <f t="shared" si="38"/>
        <v>11607</v>
      </c>
      <c r="F233" s="21">
        <f t="shared" si="38"/>
        <v>1575</v>
      </c>
      <c r="G233" s="21">
        <f t="shared" si="38"/>
        <v>2116</v>
      </c>
      <c r="H233" s="21">
        <f t="shared" si="38"/>
        <v>592</v>
      </c>
      <c r="I233" s="21">
        <f t="shared" si="38"/>
        <v>1397</v>
      </c>
      <c r="J233" s="21">
        <f t="shared" si="38"/>
        <v>1023</v>
      </c>
      <c r="K233" s="21">
        <f t="shared" si="38"/>
        <v>136</v>
      </c>
      <c r="L233" s="21">
        <f t="shared" si="38"/>
        <v>343</v>
      </c>
      <c r="M233" s="21">
        <f t="shared" si="38"/>
        <v>226</v>
      </c>
      <c r="N233" s="21">
        <f t="shared" si="38"/>
        <v>4693</v>
      </c>
      <c r="O233" s="25">
        <f t="shared" si="38"/>
        <v>646</v>
      </c>
      <c r="P233" s="21">
        <f t="shared" si="38"/>
        <v>1870</v>
      </c>
      <c r="Q233" s="29">
        <f t="shared" si="38"/>
        <v>68</v>
      </c>
      <c r="R233" s="21">
        <f t="shared" si="38"/>
        <v>28</v>
      </c>
      <c r="S233" s="25">
        <f t="shared" si="38"/>
        <v>44</v>
      </c>
      <c r="T233" s="1"/>
      <c r="AS233" s="3"/>
      <c r="AT233" s="3"/>
    </row>
    <row r="234" spans="1:46" s="2" customFormat="1" ht="19.5" customHeight="1">
      <c r="B234" s="37" t="s">
        <v>230</v>
      </c>
      <c r="D234" s="21">
        <f t="shared" ref="D234:D242" si="39">SUM(G234:S234)</f>
        <v>18</v>
      </c>
      <c r="E234" s="22">
        <v>15</v>
      </c>
      <c r="F234" s="22">
        <v>3</v>
      </c>
      <c r="G234" s="22">
        <v>1</v>
      </c>
      <c r="H234" s="22">
        <v>3</v>
      </c>
      <c r="I234" s="22">
        <v>2</v>
      </c>
      <c r="J234" s="22">
        <v>1</v>
      </c>
      <c r="K234" s="22" t="s">
        <v>23</v>
      </c>
      <c r="L234" s="22" t="s">
        <v>23</v>
      </c>
      <c r="M234" s="22" t="s">
        <v>23</v>
      </c>
      <c r="N234" s="22">
        <v>1</v>
      </c>
      <c r="O234" s="24">
        <v>1</v>
      </c>
      <c r="P234" s="22">
        <v>9</v>
      </c>
      <c r="Q234" s="23" t="s">
        <v>23</v>
      </c>
      <c r="R234" s="22" t="s">
        <v>23</v>
      </c>
      <c r="S234" s="24" t="s">
        <v>23</v>
      </c>
      <c r="T234" s="1"/>
      <c r="AS234" s="3"/>
      <c r="AT234" s="3"/>
    </row>
    <row r="235" spans="1:46" s="2" customFormat="1" ht="19.5" customHeight="1">
      <c r="B235" s="37" t="s">
        <v>231</v>
      </c>
      <c r="D235" s="21">
        <f t="shared" si="39"/>
        <v>1002</v>
      </c>
      <c r="E235" s="22">
        <v>804</v>
      </c>
      <c r="F235" s="22">
        <v>198</v>
      </c>
      <c r="G235" s="22" t="s">
        <v>23</v>
      </c>
      <c r="H235" s="22" t="s">
        <v>23</v>
      </c>
      <c r="I235" s="22">
        <v>10</v>
      </c>
      <c r="J235" s="22">
        <v>1</v>
      </c>
      <c r="K235" s="22" t="s">
        <v>23</v>
      </c>
      <c r="L235" s="22" t="s">
        <v>23</v>
      </c>
      <c r="M235" s="22" t="s">
        <v>23</v>
      </c>
      <c r="N235" s="22">
        <v>989</v>
      </c>
      <c r="O235" s="24">
        <v>1</v>
      </c>
      <c r="P235" s="22">
        <v>1</v>
      </c>
      <c r="Q235" s="23" t="s">
        <v>23</v>
      </c>
      <c r="R235" s="22" t="s">
        <v>23</v>
      </c>
      <c r="S235" s="24" t="s">
        <v>23</v>
      </c>
      <c r="T235" s="1"/>
      <c r="AS235" s="3"/>
      <c r="AT235" s="3"/>
    </row>
    <row r="236" spans="1:46" s="2" customFormat="1" ht="19.5" customHeight="1">
      <c r="B236" s="37" t="s">
        <v>232</v>
      </c>
      <c r="D236" s="21">
        <f t="shared" si="39"/>
        <v>2489</v>
      </c>
      <c r="E236" s="22">
        <v>2175</v>
      </c>
      <c r="F236" s="22">
        <v>314</v>
      </c>
      <c r="G236" s="22">
        <v>83</v>
      </c>
      <c r="H236" s="22">
        <v>124</v>
      </c>
      <c r="I236" s="22">
        <v>289</v>
      </c>
      <c r="J236" s="22">
        <v>553</v>
      </c>
      <c r="K236" s="22">
        <v>8</v>
      </c>
      <c r="L236" s="22">
        <v>5</v>
      </c>
      <c r="M236" s="22">
        <v>44</v>
      </c>
      <c r="N236" s="22">
        <v>1243</v>
      </c>
      <c r="O236" s="24">
        <v>112</v>
      </c>
      <c r="P236" s="22">
        <v>11</v>
      </c>
      <c r="Q236" s="23">
        <v>2</v>
      </c>
      <c r="R236" s="22" t="s">
        <v>23</v>
      </c>
      <c r="S236" s="24">
        <v>15</v>
      </c>
      <c r="T236" s="1"/>
      <c r="AS236" s="3"/>
      <c r="AT236" s="3"/>
    </row>
    <row r="237" spans="1:46" s="2" customFormat="1" ht="19.5" customHeight="1">
      <c r="B237" s="37" t="s">
        <v>233</v>
      </c>
      <c r="D237" s="21">
        <f t="shared" si="39"/>
        <v>5346</v>
      </c>
      <c r="E237" s="22">
        <v>4770</v>
      </c>
      <c r="F237" s="22">
        <v>576</v>
      </c>
      <c r="G237" s="22">
        <v>1349</v>
      </c>
      <c r="H237" s="22">
        <v>383</v>
      </c>
      <c r="I237" s="22">
        <v>953</v>
      </c>
      <c r="J237" s="22">
        <v>87</v>
      </c>
      <c r="K237" s="22">
        <v>76</v>
      </c>
      <c r="L237" s="22">
        <v>278</v>
      </c>
      <c r="M237" s="22">
        <v>168</v>
      </c>
      <c r="N237" s="22">
        <v>1328</v>
      </c>
      <c r="O237" s="24">
        <v>313</v>
      </c>
      <c r="P237" s="22">
        <v>363</v>
      </c>
      <c r="Q237" s="23">
        <v>8</v>
      </c>
      <c r="R237" s="22">
        <v>12</v>
      </c>
      <c r="S237" s="24">
        <v>28</v>
      </c>
      <c r="T237" s="1"/>
      <c r="AS237" s="3"/>
      <c r="AT237" s="3"/>
    </row>
    <row r="238" spans="1:46" s="2" customFormat="1" ht="19.5" customHeight="1">
      <c r="B238" s="37" t="s">
        <v>234</v>
      </c>
      <c r="D238" s="21">
        <f t="shared" si="39"/>
        <v>1760</v>
      </c>
      <c r="E238" s="22">
        <v>1536</v>
      </c>
      <c r="F238" s="22">
        <v>224</v>
      </c>
      <c r="G238" s="22">
        <v>1</v>
      </c>
      <c r="H238" s="22">
        <v>1</v>
      </c>
      <c r="I238" s="22">
        <v>6</v>
      </c>
      <c r="J238" s="22">
        <v>1</v>
      </c>
      <c r="K238" s="22" t="s">
        <v>23</v>
      </c>
      <c r="L238" s="22">
        <v>1</v>
      </c>
      <c r="M238" s="22" t="s">
        <v>23</v>
      </c>
      <c r="N238" s="22">
        <v>238</v>
      </c>
      <c r="O238" s="24">
        <v>51</v>
      </c>
      <c r="P238" s="22">
        <v>1454</v>
      </c>
      <c r="Q238" s="23">
        <v>7</v>
      </c>
      <c r="R238" s="22" t="s">
        <v>23</v>
      </c>
      <c r="S238" s="24" t="s">
        <v>23</v>
      </c>
      <c r="T238" s="1"/>
      <c r="AS238" s="3"/>
      <c r="AT238" s="3"/>
    </row>
    <row r="239" spans="1:46" s="2" customFormat="1" ht="19.5" customHeight="1">
      <c r="B239" s="37" t="s">
        <v>235</v>
      </c>
      <c r="D239" s="21">
        <f t="shared" si="39"/>
        <v>474</v>
      </c>
      <c r="E239" s="22">
        <v>378</v>
      </c>
      <c r="F239" s="22">
        <v>96</v>
      </c>
      <c r="G239" s="22">
        <v>15</v>
      </c>
      <c r="H239" s="22">
        <v>11</v>
      </c>
      <c r="I239" s="22">
        <v>23</v>
      </c>
      <c r="J239" s="22">
        <v>106</v>
      </c>
      <c r="K239" s="22">
        <v>21</v>
      </c>
      <c r="L239" s="22">
        <v>14</v>
      </c>
      <c r="M239" s="22">
        <v>7</v>
      </c>
      <c r="N239" s="22">
        <v>203</v>
      </c>
      <c r="O239" s="24">
        <v>20</v>
      </c>
      <c r="P239" s="22">
        <v>6</v>
      </c>
      <c r="Q239" s="23">
        <v>48</v>
      </c>
      <c r="R239" s="22" t="s">
        <v>23</v>
      </c>
      <c r="S239" s="24" t="s">
        <v>23</v>
      </c>
      <c r="T239" s="1"/>
      <c r="AS239" s="3"/>
      <c r="AT239" s="3"/>
    </row>
    <row r="240" spans="1:46" s="2" customFormat="1" ht="19.5" customHeight="1">
      <c r="B240" s="37" t="s">
        <v>236</v>
      </c>
      <c r="D240" s="21">
        <f t="shared" si="39"/>
        <v>2</v>
      </c>
      <c r="E240" s="22">
        <v>2</v>
      </c>
      <c r="F240" s="22" t="s">
        <v>23</v>
      </c>
      <c r="G240" s="22" t="s">
        <v>23</v>
      </c>
      <c r="H240" s="22" t="s">
        <v>23</v>
      </c>
      <c r="I240" s="22" t="s">
        <v>23</v>
      </c>
      <c r="J240" s="22">
        <v>1</v>
      </c>
      <c r="K240" s="22" t="s">
        <v>23</v>
      </c>
      <c r="L240" s="22" t="s">
        <v>23</v>
      </c>
      <c r="M240" s="22" t="s">
        <v>23</v>
      </c>
      <c r="N240" s="22">
        <v>1</v>
      </c>
      <c r="O240" s="24" t="s">
        <v>23</v>
      </c>
      <c r="P240" s="22" t="s">
        <v>23</v>
      </c>
      <c r="Q240" s="23" t="s">
        <v>23</v>
      </c>
      <c r="R240" s="22" t="s">
        <v>23</v>
      </c>
      <c r="S240" s="24" t="s">
        <v>23</v>
      </c>
      <c r="T240" s="1"/>
      <c r="AS240" s="3"/>
      <c r="AT240" s="3"/>
    </row>
    <row r="241" spans="1:46" s="2" customFormat="1" ht="19.5" customHeight="1">
      <c r="B241" s="37" t="s">
        <v>237</v>
      </c>
      <c r="D241" s="21">
        <f t="shared" si="39"/>
        <v>981</v>
      </c>
      <c r="E241" s="22">
        <v>890</v>
      </c>
      <c r="F241" s="22">
        <v>91</v>
      </c>
      <c r="G241" s="22">
        <v>95</v>
      </c>
      <c r="H241" s="22">
        <v>45</v>
      </c>
      <c r="I241" s="22">
        <v>81</v>
      </c>
      <c r="J241" s="22">
        <v>119</v>
      </c>
      <c r="K241" s="22">
        <v>25</v>
      </c>
      <c r="L241" s="22">
        <v>27</v>
      </c>
      <c r="M241" s="22">
        <v>2</v>
      </c>
      <c r="N241" s="22">
        <v>492</v>
      </c>
      <c r="O241" s="24">
        <v>65</v>
      </c>
      <c r="P241" s="22">
        <v>21</v>
      </c>
      <c r="Q241" s="23">
        <v>1</v>
      </c>
      <c r="R241" s="22">
        <v>8</v>
      </c>
      <c r="S241" s="24" t="s">
        <v>23</v>
      </c>
      <c r="T241" s="1"/>
      <c r="AS241" s="3"/>
      <c r="AT241" s="3"/>
    </row>
    <row r="242" spans="1:46" s="2" customFormat="1" ht="19.5" customHeight="1">
      <c r="B242" s="37" t="s">
        <v>238</v>
      </c>
      <c r="D242" s="21">
        <f t="shared" si="39"/>
        <v>12</v>
      </c>
      <c r="E242" s="22">
        <v>10</v>
      </c>
      <c r="F242" s="22">
        <v>2</v>
      </c>
      <c r="G242" s="22" t="s">
        <v>23</v>
      </c>
      <c r="H242" s="22" t="s">
        <v>23</v>
      </c>
      <c r="I242" s="22" t="s">
        <v>23</v>
      </c>
      <c r="J242" s="22">
        <v>2</v>
      </c>
      <c r="K242" s="22" t="s">
        <v>23</v>
      </c>
      <c r="L242" s="22" t="s">
        <v>23</v>
      </c>
      <c r="M242" s="22" t="s">
        <v>23</v>
      </c>
      <c r="N242" s="22">
        <v>9</v>
      </c>
      <c r="O242" s="24">
        <v>1</v>
      </c>
      <c r="P242" s="22" t="s">
        <v>23</v>
      </c>
      <c r="Q242" s="23" t="s">
        <v>23</v>
      </c>
      <c r="R242" s="22" t="s">
        <v>23</v>
      </c>
      <c r="S242" s="24" t="s">
        <v>23</v>
      </c>
      <c r="T242" s="1"/>
      <c r="AS242" s="3"/>
      <c r="AT242" s="3"/>
    </row>
    <row r="243" spans="1:46" s="2" customFormat="1" ht="19.5" customHeight="1">
      <c r="B243" s="37" t="s">
        <v>239</v>
      </c>
      <c r="D243" s="21">
        <f>SUM(G243:S243)</f>
        <v>803</v>
      </c>
      <c r="E243" s="22">
        <v>762</v>
      </c>
      <c r="F243" s="22">
        <v>41</v>
      </c>
      <c r="G243" s="22">
        <v>553</v>
      </c>
      <c r="H243" s="22">
        <v>4</v>
      </c>
      <c r="I243" s="22">
        <v>4</v>
      </c>
      <c r="J243" s="22">
        <v>135</v>
      </c>
      <c r="K243" s="22">
        <v>2</v>
      </c>
      <c r="L243" s="22">
        <v>4</v>
      </c>
      <c r="M243" s="22">
        <v>1</v>
      </c>
      <c r="N243" s="22">
        <v>18</v>
      </c>
      <c r="O243" s="24">
        <v>73</v>
      </c>
      <c r="P243" s="22">
        <v>1</v>
      </c>
      <c r="Q243" s="23" t="s">
        <v>23</v>
      </c>
      <c r="R243" s="22">
        <v>8</v>
      </c>
      <c r="S243" s="24" t="s">
        <v>23</v>
      </c>
      <c r="T243" s="1"/>
      <c r="AS243" s="3"/>
      <c r="AT243" s="3"/>
    </row>
    <row r="244" spans="1:46" s="2" customFormat="1" ht="19.5" customHeight="1">
      <c r="B244" s="37" t="s">
        <v>240</v>
      </c>
      <c r="D244" s="21">
        <f>SUM(G244:S244)</f>
        <v>85</v>
      </c>
      <c r="E244" s="22">
        <v>81</v>
      </c>
      <c r="F244" s="22">
        <v>4</v>
      </c>
      <c r="G244" s="22">
        <v>19</v>
      </c>
      <c r="H244" s="22">
        <v>4</v>
      </c>
      <c r="I244" s="22">
        <v>9</v>
      </c>
      <c r="J244" s="22">
        <v>16</v>
      </c>
      <c r="K244" s="22">
        <v>2</v>
      </c>
      <c r="L244" s="22">
        <v>14</v>
      </c>
      <c r="M244" s="22">
        <v>3</v>
      </c>
      <c r="N244" s="22">
        <v>13</v>
      </c>
      <c r="O244" s="24">
        <v>2</v>
      </c>
      <c r="P244" s="22">
        <v>2</v>
      </c>
      <c r="Q244" s="23" t="s">
        <v>23</v>
      </c>
      <c r="R244" s="22" t="s">
        <v>23</v>
      </c>
      <c r="S244" s="24">
        <v>1</v>
      </c>
      <c r="T244" s="1"/>
      <c r="AS244" s="3"/>
      <c r="AT244" s="3"/>
    </row>
    <row r="245" spans="1:46" s="2" customFormat="1" ht="19.5" customHeight="1">
      <c r="B245" s="37" t="s">
        <v>52</v>
      </c>
      <c r="D245" s="21">
        <f>SUM(G245:S245)</f>
        <v>210</v>
      </c>
      <c r="E245" s="22">
        <v>184</v>
      </c>
      <c r="F245" s="22">
        <v>26</v>
      </c>
      <c r="G245" s="22" t="s">
        <v>23</v>
      </c>
      <c r="H245" s="22">
        <v>17</v>
      </c>
      <c r="I245" s="22">
        <v>20</v>
      </c>
      <c r="J245" s="22">
        <v>1</v>
      </c>
      <c r="K245" s="22">
        <v>2</v>
      </c>
      <c r="L245" s="22" t="s">
        <v>23</v>
      </c>
      <c r="M245" s="22">
        <v>1</v>
      </c>
      <c r="N245" s="22">
        <v>158</v>
      </c>
      <c r="O245" s="24">
        <v>7</v>
      </c>
      <c r="P245" s="22">
        <v>2</v>
      </c>
      <c r="Q245" s="23">
        <v>2</v>
      </c>
      <c r="R245" s="22" t="s">
        <v>23</v>
      </c>
      <c r="S245" s="24" t="s">
        <v>23</v>
      </c>
      <c r="T245" s="1"/>
      <c r="AS245" s="3"/>
      <c r="AT245" s="3"/>
    </row>
    <row r="246" spans="1:46" s="2" customFormat="1" ht="24.75" customHeight="1">
      <c r="A246" s="37" t="s">
        <v>241</v>
      </c>
      <c r="D246" s="21">
        <f>SUM(G246:S246)</f>
        <v>487</v>
      </c>
      <c r="E246" s="22">
        <v>427</v>
      </c>
      <c r="F246" s="22">
        <v>60</v>
      </c>
      <c r="G246" s="22">
        <v>1</v>
      </c>
      <c r="H246" s="22">
        <v>213</v>
      </c>
      <c r="I246" s="22">
        <v>216</v>
      </c>
      <c r="J246" s="22" t="s">
        <v>23</v>
      </c>
      <c r="K246" s="22">
        <v>3</v>
      </c>
      <c r="L246" s="22">
        <v>5</v>
      </c>
      <c r="M246" s="22" t="s">
        <v>23</v>
      </c>
      <c r="N246" s="22">
        <v>5</v>
      </c>
      <c r="O246" s="24" t="s">
        <v>23</v>
      </c>
      <c r="P246" s="22">
        <v>44</v>
      </c>
      <c r="Q246" s="23" t="s">
        <v>23</v>
      </c>
      <c r="R246" s="22" t="s">
        <v>23</v>
      </c>
      <c r="S246" s="24" t="s">
        <v>23</v>
      </c>
      <c r="T246" s="1"/>
      <c r="AS246" s="3"/>
      <c r="AT246" s="3"/>
    </row>
    <row r="247" spans="1:46" s="2" customFormat="1" ht="12.2" customHeight="1">
      <c r="A247" s="38"/>
      <c r="B247" s="38"/>
      <c r="C247" s="39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2"/>
      <c r="P247" s="41"/>
      <c r="Q247" s="41"/>
      <c r="R247" s="40"/>
      <c r="S247" s="41"/>
      <c r="T247" s="1"/>
      <c r="AS247" s="3"/>
      <c r="AT247" s="3"/>
    </row>
    <row r="248" spans="1:46" s="2" customFormat="1" ht="12.2" customHeight="1">
      <c r="C248" s="1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9"/>
      <c r="P248" s="9"/>
      <c r="Q248" s="9"/>
      <c r="R248" s="43"/>
      <c r="S248" s="9"/>
      <c r="T248" s="1"/>
      <c r="AS248" s="3"/>
      <c r="AT248" s="3"/>
    </row>
    <row r="249" spans="1:46" ht="15.95" customHeight="1">
      <c r="A249" s="30" t="s">
        <v>242</v>
      </c>
      <c r="C249" s="4"/>
      <c r="D249" s="43"/>
      <c r="E249" s="43"/>
      <c r="F249" s="43"/>
      <c r="G249" s="43"/>
      <c r="H249" s="43"/>
      <c r="J249" s="43"/>
      <c r="K249" s="43"/>
      <c r="L249" s="43"/>
      <c r="M249" s="43"/>
      <c r="N249" s="43"/>
      <c r="P249" s="9"/>
      <c r="Q249" s="9"/>
    </row>
    <row r="250" spans="1:46" ht="13.5" customHeight="1">
      <c r="A250" s="1" t="s">
        <v>243</v>
      </c>
    </row>
  </sheetData>
  <mergeCells count="7">
    <mergeCell ref="A7:C7"/>
    <mergeCell ref="A1:S1"/>
    <mergeCell ref="A3:C5"/>
    <mergeCell ref="D3:S3"/>
    <mergeCell ref="D4:D5"/>
    <mergeCell ref="E4:F4"/>
    <mergeCell ref="G4:S4"/>
  </mergeCells>
  <printOptions horizontalCentered="1"/>
  <pageMargins left="0.59055118110236227" right="0.59055118110236227" top="0.98425196850393704" bottom="0.98425196850393704" header="0" footer="0"/>
  <pageSetup scale="62" orientation="portrait" r:id="rId1"/>
  <headerFooter alignWithMargins="0"/>
  <ignoredErrors>
    <ignoredError sqref="D137 D159 D177 D201 D220 D233" formula="1"/>
    <ignoredError sqref="D152 D157 D160 D175 D186 D188 D191 D209 D212 D23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</vt:lpstr>
      <vt:lpstr>'4'!Área_de_impresión</vt:lpstr>
      <vt:lpstr>'4'!Títulos_a_imprimir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ERIKA CABRERA DE MACHADO</cp:lastModifiedBy>
  <cp:lastPrinted>2026-05-15T17:36:56Z</cp:lastPrinted>
  <dcterms:created xsi:type="dcterms:W3CDTF">2026-02-26T20:38:47Z</dcterms:created>
  <dcterms:modified xsi:type="dcterms:W3CDTF">2026-05-15T17:37:03Z</dcterms:modified>
</cp:coreProperties>
</file>